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65" yWindow="195" windowWidth="10230" windowHeight="11880" firstSheet="3" activeTab="6"/>
  </bookViews>
  <sheets>
    <sheet name="2016" sheetId="2" r:id="rId1"/>
    <sheet name="2017" sheetId="4" r:id="rId2"/>
    <sheet name="2019" sheetId="3" r:id="rId3"/>
    <sheet name="2021" sheetId="5" r:id="rId4"/>
    <sheet name="2022" sheetId="18" r:id="rId5"/>
    <sheet name="2023" sheetId="19" r:id="rId6"/>
    <sheet name="2024" sheetId="21" r:id="rId7"/>
  </sheets>
  <externalReferences>
    <externalReference r:id="rId8"/>
  </externalReferences>
  <definedNames>
    <definedName name="Z_166B81B8_929A_4FCC_BF85_2B3261A4471E_.wvu.PrintArea" localSheetId="0" hidden="1">'2016'!$A$1:$L$65</definedName>
    <definedName name="Z_2F685A5C_ABEA_451B_B905_5CFC573555EC_.wvu.PrintArea" localSheetId="0" hidden="1">'2016'!$A$1:$L$65</definedName>
    <definedName name="Z_75F6E592_8EBD_4903_81EE_0E60F24EE386_.wvu.PrintArea" localSheetId="0" hidden="1">'2016'!$A$1:$L$65</definedName>
    <definedName name="Z_AE54A0C1_3692_4153_96A5_357AEE0A3BB9_.wvu.PrintArea" localSheetId="0" hidden="1">'2016'!$A$1:$L$65</definedName>
    <definedName name="Z_DA443B88_6EDD_4C95_B598_9E17ED596DF4_.wvu.PrintArea" localSheetId="0" hidden="1">'2016'!$A$1:$L$65</definedName>
    <definedName name="_xlnm.Print_Area" localSheetId="0">'2016'!$A$1:$L$65</definedName>
  </definedNames>
  <calcPr calcId="124519" refMode="R1C1"/>
  <customWorkbookViews>
    <customWorkbookView name="Michael Che - Личное представление" guid="{75F6E592-8EBD-4903-81EE-0E60F24EE386}" mergeInterval="0" personalView="1" maximized="1" windowWidth="968" windowHeight="755" activeSheetId="5"/>
    <customWorkbookView name="Admin - Личное представление" guid="{AE54A0C1-3692-4153-96A5-357AEE0A3BB9}" mergeInterval="0" personalView="1" maximized="1" windowWidth="1916" windowHeight="766" activeSheetId="3"/>
    <customWorkbookView name="Name - Личное представление" guid="{2F685A5C-ABEA-451B-B905-5CFC573555EC}" mergeInterval="0" personalView="1" maximized="1" windowWidth="1676" windowHeight="877" activeSheetId="2"/>
    <customWorkbookView name="User - Личное представление" guid="{467E9560-5281-11D9-933A-0002440B70BE}" mergeInterval="0" personalView="1" maximized="1" windowWidth="1276" windowHeight="618" activeSheetId="2"/>
    <customWorkbookView name="Уч. Отд. - Личное представление" guid="{8585EDC0-8249-11D8-810C-0002440B70BE}" mergeInterval="0" personalView="1" maximized="1" windowWidth="763" windowHeight="412" activeSheetId="2" showComments="commIndAndComment"/>
    <customWorkbookView name="LUKA - Личное представление" guid="{166B81B8-929A-4FCC-BF85-2B3261A4471E}" mergeInterval="0" personalView="1" maximized="1" windowWidth="1362" windowHeight="543" activeSheetId="2"/>
    <customWorkbookView name="M C - Личное представление" guid="{DA443B88-6EDD-4C95-B598-9E17ED596DF4}" mergeInterval="0" personalView="1" maximized="1" windowWidth="1916" windowHeight="762" activeSheetId="5"/>
  </customWorkbookViews>
</workbook>
</file>

<file path=xl/calcChain.xml><?xml version="1.0" encoding="utf-8"?>
<calcChain xmlns="http://schemas.openxmlformats.org/spreadsheetml/2006/main">
  <c r="G5" i="3"/>
  <c r="G6"/>
  <c r="G7"/>
  <c r="G8"/>
  <c r="G9"/>
  <c r="G10"/>
  <c r="G11"/>
  <c r="G12"/>
  <c r="G5" i="4"/>
  <c r="G6"/>
  <c r="G7"/>
  <c r="G8"/>
  <c r="G9"/>
  <c r="G11"/>
  <c r="G12"/>
  <c r="G13"/>
  <c r="G14"/>
  <c r="G15"/>
  <c r="G16"/>
  <c r="G17"/>
  <c r="G18"/>
  <c r="G19"/>
  <c r="G20"/>
  <c r="G21"/>
  <c r="G23"/>
  <c r="G24"/>
  <c r="G25"/>
  <c r="G27"/>
  <c r="G29"/>
  <c r="G30"/>
  <c r="G31"/>
  <c r="G32"/>
  <c r="G33"/>
  <c r="G34"/>
  <c r="G35"/>
  <c r="G36"/>
  <c r="G37"/>
  <c r="G38"/>
  <c r="G39"/>
  <c r="G41"/>
  <c r="G42"/>
  <c r="G43"/>
  <c r="G44"/>
  <c r="G45"/>
  <c r="G46"/>
  <c r="G47"/>
  <c r="G48"/>
  <c r="G49"/>
  <c r="G50"/>
  <c r="G51"/>
  <c r="G52"/>
  <c r="G54"/>
  <c r="G55"/>
  <c r="G56"/>
  <c r="G57"/>
  <c r="G58"/>
  <c r="G59"/>
  <c r="G5" i="2"/>
  <c r="G6"/>
  <c r="G7"/>
  <c r="G8"/>
  <c r="G9"/>
  <c r="G11"/>
  <c r="G12"/>
  <c r="G13"/>
  <c r="G14"/>
  <c r="G15"/>
  <c r="G16"/>
  <c r="G17"/>
  <c r="G18"/>
  <c r="G19"/>
  <c r="G20"/>
  <c r="G21"/>
  <c r="G23"/>
  <c r="G24"/>
  <c r="G25"/>
  <c r="G27"/>
  <c r="G29"/>
  <c r="G30"/>
  <c r="G31"/>
  <c r="G32"/>
  <c r="G33"/>
  <c r="G34"/>
  <c r="G35"/>
  <c r="G36"/>
  <c r="G37"/>
  <c r="G38"/>
  <c r="G39"/>
  <c r="G41"/>
  <c r="G42"/>
  <c r="G43"/>
  <c r="G44"/>
  <c r="G45"/>
  <c r="G46"/>
  <c r="G47"/>
  <c r="G48"/>
  <c r="G49"/>
  <c r="G50"/>
  <c r="G51"/>
  <c r="G52"/>
  <c r="G54"/>
  <c r="G55"/>
  <c r="G56"/>
  <c r="G57"/>
  <c r="G58"/>
  <c r="G59"/>
</calcChain>
</file>

<file path=xl/sharedStrings.xml><?xml version="1.0" encoding="utf-8"?>
<sst xmlns="http://schemas.openxmlformats.org/spreadsheetml/2006/main" count="754" uniqueCount="247">
  <si>
    <t>ГОДИН</t>
  </si>
  <si>
    <t xml:space="preserve">Очних </t>
  </si>
  <si>
    <t>1  сем      2  сем</t>
  </si>
  <si>
    <t>№пп</t>
  </si>
  <si>
    <t>НАЗВА ДИСЦИПЛІН</t>
  </si>
  <si>
    <t xml:space="preserve">По плану стац. </t>
  </si>
  <si>
    <t xml:space="preserve">Са-мос- тійна     робо-    та </t>
  </si>
  <si>
    <t>Каф</t>
  </si>
  <si>
    <t xml:space="preserve"> I курс</t>
  </si>
  <si>
    <t xml:space="preserve"> II курс</t>
  </si>
  <si>
    <t xml:space="preserve"> III курс</t>
  </si>
  <si>
    <t>Звітн</t>
  </si>
  <si>
    <t>Лабор</t>
  </si>
  <si>
    <t>Практ</t>
  </si>
  <si>
    <t>Контр</t>
  </si>
  <si>
    <t>Лекц</t>
  </si>
  <si>
    <t>IV курс</t>
  </si>
  <si>
    <t>V курс</t>
  </si>
  <si>
    <t>ВР</t>
  </si>
  <si>
    <t xml:space="preserve">Декан заочного факультету                                                                </t>
  </si>
  <si>
    <t xml:space="preserve">Чистяков В.Г.          </t>
  </si>
  <si>
    <t>Підготовка випускної роботи</t>
  </si>
  <si>
    <t>01.09.2016 р.</t>
  </si>
  <si>
    <t>Спеціальність 144 "Теплоенергетика"</t>
  </si>
  <si>
    <r>
      <t>(</t>
    </r>
    <r>
      <rPr>
        <b/>
        <sz val="12"/>
        <rFont val="Times New Roman"/>
        <family val="1"/>
        <charset val="204"/>
      </rPr>
      <t>ТЕ901</t>
    </r>
    <r>
      <rPr>
        <sz val="10"/>
        <rFont val="Times New Roman"/>
        <family val="1"/>
        <charset val="204"/>
      </rPr>
      <t>)</t>
    </r>
  </si>
  <si>
    <t xml:space="preserve">Історія та культура України </t>
  </si>
  <si>
    <t>Іноземна мова</t>
  </si>
  <si>
    <t>Вища математика - 1</t>
  </si>
  <si>
    <t>Фiзика</t>
  </si>
  <si>
    <t>Українська мова (за професiйним спрямуванням)</t>
  </si>
  <si>
    <t>екз</t>
  </si>
  <si>
    <t>зал</t>
  </si>
  <si>
    <t>Iнженерна графiка</t>
  </si>
  <si>
    <t>Комп'ютерні технології</t>
  </si>
  <si>
    <t>Хiмiя</t>
  </si>
  <si>
    <t>Основи охорони праці та БЖД</t>
  </si>
  <si>
    <t>Філософія</t>
  </si>
  <si>
    <t>Комп'ютерна графіка</t>
  </si>
  <si>
    <t>Гiдрогазодинамiка</t>
  </si>
  <si>
    <t>Основи електротехніки</t>
  </si>
  <si>
    <t>Основи теплотехніки</t>
  </si>
  <si>
    <t>Статистична обробка експериментальних даних</t>
  </si>
  <si>
    <t>Метрологiя i стандартизацiя</t>
  </si>
  <si>
    <t>Механика, в т.ч.</t>
  </si>
  <si>
    <t>Теоретична механіка</t>
  </si>
  <si>
    <t>Опір матеріалів</t>
  </si>
  <si>
    <t>Прикладна політологія</t>
  </si>
  <si>
    <t>д.зал</t>
  </si>
  <si>
    <t>Технiчна термодинамiка</t>
  </si>
  <si>
    <t>Прикладна механіка</t>
  </si>
  <si>
    <t>Електрообладнання та електропостачання</t>
  </si>
  <si>
    <t>Основи екології</t>
  </si>
  <si>
    <t>Мiкроекономiка</t>
  </si>
  <si>
    <t>Економiка пiдприємства</t>
  </si>
  <si>
    <t>Тепломасообмiн</t>
  </si>
  <si>
    <t>Системи виробництва i розподiлу енергоносiїв</t>
  </si>
  <si>
    <t>Числові методи і моделювання на ЕОМ</t>
  </si>
  <si>
    <t>Теплотехнологiчнi процеси та установки</t>
  </si>
  <si>
    <t>Паливо та його спалювання</t>
  </si>
  <si>
    <t>Матерiалознавство</t>
  </si>
  <si>
    <t>КР</t>
  </si>
  <si>
    <t>Спеціальні питання з дисципліни теплотехнологічні процеси та установки</t>
  </si>
  <si>
    <t>Котельнi установки промислових пiдприємств</t>
  </si>
  <si>
    <t>Водо і газопостачання</t>
  </si>
  <si>
    <t>Високотемпературні теплотехнологічні процеси та установки</t>
  </si>
  <si>
    <t>Основи автоматизації та теплотехнічні вимірювання</t>
  </si>
  <si>
    <t>Джерела теплопостачання промислових пiдприємств</t>
  </si>
  <si>
    <t>Тепловi мережi</t>
  </si>
  <si>
    <t>Нетрадиційна енергетика</t>
  </si>
  <si>
    <t>Основи менеджменту в енергетиці</t>
  </si>
  <si>
    <t>Нагнiтачi та тепловi двигуни</t>
  </si>
  <si>
    <t>Основи розрахунку котельних установок промислових підприємств</t>
  </si>
  <si>
    <t>КП</t>
  </si>
  <si>
    <t>Енергоменеджмент, екологія та енергозбереження</t>
  </si>
  <si>
    <t>Очищення газiв</t>
  </si>
  <si>
    <t>Високотемпературнi теплотехнологiчнi процеси та установки</t>
  </si>
  <si>
    <t>Енерготехнологiчнi системи промислових пiдприємств</t>
  </si>
  <si>
    <t>Основи проектування та системи автоматизованого проектування</t>
  </si>
  <si>
    <t>Основи технологій і агрегати металургійного виробництва</t>
  </si>
  <si>
    <t>Вища математика</t>
  </si>
  <si>
    <t>Дискретна математика</t>
  </si>
  <si>
    <t>Алгоритмізація та програмування</t>
  </si>
  <si>
    <t>Електротехнiка та електронiка</t>
  </si>
  <si>
    <t>Безпека життєдiяльностi</t>
  </si>
  <si>
    <t>Комп`ютерні методи нарисної геометрії та інженерної графіки</t>
  </si>
  <si>
    <t>Об'єктно-орiєнтоване програмування</t>
  </si>
  <si>
    <t>Комп'ютерна схемотехніка та архітектура комп'ютерів</t>
  </si>
  <si>
    <t>Теорiя ймовiрностей, ймовiрнiснi процеси i математична статистика</t>
  </si>
  <si>
    <t>Хімія</t>
  </si>
  <si>
    <t>Методи обчислювальної математики</t>
  </si>
  <si>
    <t>Правове забезпечення інформаційних технологій</t>
  </si>
  <si>
    <t>Веб-технології та веб-дізайн</t>
  </si>
  <si>
    <t>Гідрогазодинаміка</t>
  </si>
  <si>
    <t>Іноземна мова в ІТ</t>
  </si>
  <si>
    <t>Органiзацiя баз даних та знань</t>
  </si>
  <si>
    <t>ІТ менеджмент</t>
  </si>
  <si>
    <t>Економiка i органiзацiя виробництва</t>
  </si>
  <si>
    <t>Технічна термодинамика</t>
  </si>
  <si>
    <t>Метрологія компютерних систем</t>
  </si>
  <si>
    <t>Тепломасообмін</t>
  </si>
  <si>
    <t>Механіка</t>
  </si>
  <si>
    <t>Системи вентиляції та кондиціювання</t>
  </si>
  <si>
    <t>01.09.2019 р.</t>
  </si>
  <si>
    <t>Фiлософiя</t>
  </si>
  <si>
    <t>Психологія особистості і розвитку людини</t>
  </si>
  <si>
    <t>Матеріалознавство</t>
  </si>
  <si>
    <t>Основи охорони праці</t>
  </si>
  <si>
    <t>Електропостачання</t>
  </si>
  <si>
    <t>Системи виробництва і розподілу енергоносіїв</t>
  </si>
  <si>
    <t>Джерела теплопостачання</t>
  </si>
  <si>
    <t>Нагнетачі та теплові двігуни</t>
  </si>
  <si>
    <t>Котельні установки</t>
  </si>
  <si>
    <t>Іноземна мова.ПідготовкаTOEFL</t>
  </si>
  <si>
    <t>Відновлювальна енргетика</t>
  </si>
  <si>
    <t>Високотемпературні процеси та установки</t>
  </si>
  <si>
    <t>Основи автоматизаціх та теплотехнічні вимірювання</t>
  </si>
  <si>
    <t>Теплові мережі</t>
  </si>
  <si>
    <t>Очищення газів</t>
  </si>
  <si>
    <t>Водо-та газопостачання</t>
  </si>
  <si>
    <t>Енергетчний менеджмент та аудит</t>
  </si>
  <si>
    <t>Енерготехнологічні системи підприємств</t>
  </si>
  <si>
    <t>Основи проектування в енергетиці</t>
  </si>
  <si>
    <t>Переддипломна практика</t>
  </si>
  <si>
    <t>01.09.2017 р.</t>
  </si>
  <si>
    <t>Спеціальність 144 Теплоенергетика</t>
  </si>
  <si>
    <t>(ТЕ 901)</t>
  </si>
  <si>
    <t>Філософія  та політологія</t>
  </si>
  <si>
    <t>Компютерна графіка</t>
  </si>
  <si>
    <t>Архітектура комп'ютерів</t>
  </si>
  <si>
    <t>Системи контролю та обліку енергоносіїв</t>
  </si>
  <si>
    <t>Вибіркова дисциплна загальної підготовки 1</t>
  </si>
  <si>
    <t>Вибіркова дисциплна загальної підготовки 2</t>
  </si>
  <si>
    <t>Вибіркова дисциплна загальної підготовки 3</t>
  </si>
  <si>
    <t>Вибіркова дисц. фундаментальної підготовки 1</t>
  </si>
  <si>
    <t>Електротехніка</t>
  </si>
  <si>
    <t>Основи екології та БЖД</t>
  </si>
  <si>
    <t>Технічна термодинаміка</t>
  </si>
  <si>
    <t>Будівельни та теплоізоляційні матеріали</t>
  </si>
  <si>
    <t>Вибіркова дисциплна загальної підготовки 4</t>
  </si>
  <si>
    <t>Вибіркова дисц. фундаментальної підготовки 2</t>
  </si>
  <si>
    <t>Вибіркова дисц. фундаментальної підготовки 3</t>
  </si>
  <si>
    <t>Вибіркова дисц. фундаментальної підготовки 4</t>
  </si>
  <si>
    <t>Економiка підпрємництва та менеджмент</t>
  </si>
  <si>
    <t>Системи енергопостачання</t>
  </si>
  <si>
    <t>Насосне та компресорне обладнання</t>
  </si>
  <si>
    <t>Котельні та турбинні установки</t>
  </si>
  <si>
    <t>Системи опалення, вентиляції та кондиціювання будівель</t>
  </si>
  <si>
    <t>Екологічні аспекти генерації та споживання енергії</t>
  </si>
  <si>
    <t>Інженіринг теплових мереж</t>
  </si>
  <si>
    <t>Вибіркова дисциплна загальної підготовки 5</t>
  </si>
  <si>
    <t>Вибіркова дисц. фундаментальної підготовки 5</t>
  </si>
  <si>
    <t>Вибіркова дисц. фундаментальної підготовки 6</t>
  </si>
  <si>
    <t>Вибіркова дисц. фундаментальної підготовки 7</t>
  </si>
  <si>
    <t>Енергоспоживаюче обладнання промислових підприємств</t>
  </si>
  <si>
    <t>Оптимізація споживання енргоресурсів</t>
  </si>
  <si>
    <t>Розробка та впровадження WEB -проектів</t>
  </si>
  <si>
    <t>Вибіркова дисциплна загальної підготовки 6</t>
  </si>
  <si>
    <t>Вибіркова дисц. фундаментальної підготовки 8</t>
  </si>
  <si>
    <t>Вибіркова дисц. фундаментальної підготовки 9</t>
  </si>
  <si>
    <t>ВРБ</t>
  </si>
  <si>
    <t>01.09.2021 р.</t>
  </si>
  <si>
    <t>№ п/п</t>
  </si>
  <si>
    <t>Назви дисциплін і видів навчальної роботи студентів</t>
  </si>
  <si>
    <t>Кількість кредитів ECTS</t>
  </si>
  <si>
    <t>Кількість годин</t>
  </si>
  <si>
    <t>Індивідуальні завдання (семестр)</t>
  </si>
  <si>
    <t>Курсові роботи (семестр)</t>
  </si>
  <si>
    <t>Диф. заліки (семестр)</t>
  </si>
  <si>
    <t>Екзамени (семестр)</t>
  </si>
  <si>
    <t>Загальний обсяг</t>
  </si>
  <si>
    <t>Аудиторних</t>
  </si>
  <si>
    <t>Самостійна робота</t>
  </si>
  <si>
    <t xml:space="preserve">Всього </t>
  </si>
  <si>
    <t>у тому числі:</t>
  </si>
  <si>
    <t>лекції</t>
  </si>
  <si>
    <t>практичні та семінарські</t>
  </si>
  <si>
    <t>лабораторні</t>
  </si>
  <si>
    <t>I курс</t>
  </si>
  <si>
    <t>Історія та культура України</t>
  </si>
  <si>
    <t>Українська мова за професійним спрямуванням</t>
  </si>
  <si>
    <t>Вибіркова дисципліна 1</t>
  </si>
  <si>
    <t>Вибіркова дисципліна 2</t>
  </si>
  <si>
    <t>Вибіркова дисципліна 3</t>
  </si>
  <si>
    <t>Основи екології та безпека життєдіяльності</t>
  </si>
  <si>
    <t>III курс</t>
  </si>
  <si>
    <t>Вибіркова дисципліна 4</t>
  </si>
  <si>
    <t>Вибіркова дисципліна 8</t>
  </si>
  <si>
    <t>Вибіркова дисципліна 5</t>
  </si>
  <si>
    <t>Вибіркова дисципліна 12</t>
  </si>
  <si>
    <t>Вибіркова дисципліна 6</t>
  </si>
  <si>
    <t>01.09.2022 р.</t>
  </si>
  <si>
    <t>Спеціальність 144 Теплоенергетика (ТЕ 901)</t>
  </si>
  <si>
    <t>ОПП Теплоенергетика</t>
  </si>
  <si>
    <t>Фізика</t>
  </si>
  <si>
    <t xml:space="preserve">Вибіркова дисципліна 7 </t>
  </si>
  <si>
    <t>Комп’ютерна графіка</t>
  </si>
  <si>
    <t xml:space="preserve">Вибіркова дисципліна 9 </t>
  </si>
  <si>
    <t>Електротехнiка</t>
  </si>
  <si>
    <t>Будівельні та теплоїзоляційні матеріали</t>
  </si>
  <si>
    <t xml:space="preserve">Технічна термодинаміка </t>
  </si>
  <si>
    <t xml:space="preserve">Тепломассообмін </t>
  </si>
  <si>
    <t xml:space="preserve">Вибіркова дисципліна 10 </t>
  </si>
  <si>
    <t xml:space="preserve">Системи енергопостачання </t>
  </si>
  <si>
    <t xml:space="preserve">Насосне та компресорне обладнання </t>
  </si>
  <si>
    <t xml:space="preserve">Системи опалення, вентиляції та кондиціювання будівль </t>
  </si>
  <si>
    <t xml:space="preserve">Екологічні аспекти генерації та споживання енергії </t>
  </si>
  <si>
    <t>Інжиніринг теплових мереж</t>
  </si>
  <si>
    <t xml:space="preserve">Вибіркова дисципліна 11 </t>
  </si>
  <si>
    <t xml:space="preserve">Вибіркова дисципліна 13 </t>
  </si>
  <si>
    <t>Енергоспоживальне обладнання промислових підприємств</t>
  </si>
  <si>
    <t>Оптимізація споживання енергоресурсів</t>
  </si>
  <si>
    <t>Розробка та впровадження WEB-проектів</t>
  </si>
  <si>
    <t xml:space="preserve">Вибіркова дисципліна 14 </t>
  </si>
  <si>
    <t xml:space="preserve">Вибіркова дисципліна 15 </t>
  </si>
  <si>
    <t>Дипломування</t>
  </si>
  <si>
    <t>Об'єктно-орієнтоване програмування</t>
  </si>
  <si>
    <t>01.09.2023 р.</t>
  </si>
  <si>
    <t xml:space="preserve">Директор ННЦ ЗО                                                </t>
  </si>
  <si>
    <t>Іноземна мова за професійним спрямуванням</t>
  </si>
  <si>
    <t>Правознавство</t>
  </si>
  <si>
    <t>Фiзична культура</t>
  </si>
  <si>
    <t>Основи охорони праці та безпека життєдіяльності</t>
  </si>
  <si>
    <t>Основи екологiї</t>
  </si>
  <si>
    <t>Iнженерна та комп'ютерна графiка</t>
  </si>
  <si>
    <t> Економіка та організація підприємства</t>
  </si>
  <si>
    <t>Будівельні та теплоізоляційні матеріали</t>
  </si>
  <si>
    <t>Системи опалення, вентиляції та кондиціювання будівль</t>
  </si>
  <si>
    <t>Електропостачання промислових пiдприємств</t>
  </si>
  <si>
    <t>ВДЗП 1</t>
  </si>
  <si>
    <t>ВДЗП 2</t>
  </si>
  <si>
    <t>ВКЗП 4</t>
  </si>
  <si>
    <t>01.09.2024 р.</t>
  </si>
  <si>
    <t>ВКЗП 5</t>
  </si>
  <si>
    <t>ВКЗП 6</t>
  </si>
  <si>
    <r>
      <rPr>
        <u/>
        <sz val="12"/>
        <rFont val="Cambria"/>
        <family val="1"/>
        <charset val="204"/>
        <scheme val="major"/>
      </rPr>
      <t>Спеціальність</t>
    </r>
    <r>
      <rPr>
        <sz val="12"/>
        <rFont val="Cambria"/>
        <family val="1"/>
        <charset val="204"/>
        <scheme val="major"/>
      </rPr>
      <t xml:space="preserve"> </t>
    </r>
    <r>
      <rPr>
        <b/>
        <sz val="12"/>
        <rFont val="Cambria"/>
        <family val="1"/>
        <charset val="204"/>
        <scheme val="major"/>
      </rPr>
      <t>144</t>
    </r>
    <r>
      <rPr>
        <sz val="12"/>
        <rFont val="Cambria"/>
        <family val="1"/>
        <charset val="204"/>
        <scheme val="major"/>
      </rPr>
      <t xml:space="preserve"> Теплоенергетика </t>
    </r>
    <r>
      <rPr>
        <b/>
        <sz val="12"/>
        <rFont val="Cambria"/>
        <family val="1"/>
        <charset val="204"/>
        <scheme val="major"/>
      </rPr>
      <t>(ТЕ 901</t>
    </r>
    <r>
      <rPr>
        <sz val="12"/>
        <rFont val="Cambria"/>
        <family val="1"/>
        <charset val="204"/>
        <scheme val="major"/>
      </rPr>
      <t>)</t>
    </r>
  </si>
  <si>
    <r>
      <rPr>
        <u/>
        <sz val="12"/>
        <rFont val="Cambria"/>
        <family val="1"/>
        <charset val="204"/>
        <scheme val="major"/>
      </rPr>
      <t>ОПП</t>
    </r>
    <r>
      <rPr>
        <sz val="12"/>
        <rFont val="Cambria"/>
        <family val="1"/>
        <charset val="204"/>
        <scheme val="major"/>
      </rPr>
      <t xml:space="preserve"> </t>
    </r>
    <r>
      <rPr>
        <i/>
        <sz val="12"/>
        <rFont val="Cambria"/>
        <family val="1"/>
        <charset val="204"/>
        <scheme val="major"/>
      </rPr>
      <t>Теплоенергетика</t>
    </r>
  </si>
  <si>
    <t>Кафедра</t>
  </si>
  <si>
    <r>
      <t xml:space="preserve">ВКЗП 3: </t>
    </r>
    <r>
      <rPr>
        <i/>
        <sz val="12"/>
        <color theme="1"/>
        <rFont val="Cambria"/>
        <family val="1"/>
        <charset val="204"/>
        <scheme val="major"/>
      </rPr>
      <t>Основи сервісної діяльності</t>
    </r>
  </si>
  <si>
    <r>
      <t>ВДПП 1:</t>
    </r>
    <r>
      <rPr>
        <i/>
        <sz val="12"/>
        <color theme="1"/>
        <rFont val="Cambria"/>
        <family val="1"/>
        <charset val="204"/>
        <scheme val="major"/>
      </rPr>
      <t xml:space="preserve"> Теорія ймовірностей і математична статистика</t>
    </r>
  </si>
  <si>
    <r>
      <t xml:space="preserve">ВКПП 2: </t>
    </r>
    <r>
      <rPr>
        <i/>
        <sz val="12"/>
        <color theme="1"/>
        <rFont val="Cambria"/>
        <family val="1"/>
        <charset val="204"/>
        <scheme val="major"/>
      </rPr>
      <t>Оптимізація споживання енергоресурсів</t>
    </r>
  </si>
  <si>
    <r>
      <t xml:space="preserve">ВКПП 3: </t>
    </r>
    <r>
      <rPr>
        <i/>
        <sz val="12"/>
        <color theme="1"/>
        <rFont val="Cambria"/>
        <family val="1"/>
        <charset val="204"/>
        <scheme val="major"/>
      </rPr>
      <t>Теорія горіння палива</t>
    </r>
  </si>
  <si>
    <r>
      <t>ВКПП 4:</t>
    </r>
    <r>
      <rPr>
        <i/>
        <sz val="12"/>
        <color theme="1"/>
        <rFont val="Cambria"/>
        <family val="1"/>
        <charset val="204"/>
        <scheme val="major"/>
      </rPr>
      <t xml:space="preserve"> Топкові та пальникові пристрої</t>
    </r>
  </si>
  <si>
    <r>
      <t xml:space="preserve">ВКПП 5: </t>
    </r>
    <r>
      <rPr>
        <i/>
        <sz val="12"/>
        <color theme="1"/>
        <rFont val="Cambria"/>
        <family val="1"/>
        <charset val="204"/>
        <scheme val="major"/>
      </rPr>
      <t>Енерготехнологічні системи промислових підприємств</t>
    </r>
  </si>
  <si>
    <r>
      <t xml:space="preserve">ВКПП 6: </t>
    </r>
    <r>
      <rPr>
        <i/>
        <sz val="12"/>
        <color theme="1"/>
        <rFont val="Cambria"/>
        <family val="1"/>
        <charset val="204"/>
        <scheme val="major"/>
      </rPr>
      <t>Відновлювана енергетика</t>
    </r>
  </si>
  <si>
    <r>
      <t xml:space="preserve">ВКПП 7: </t>
    </r>
    <r>
      <rPr>
        <i/>
        <sz val="12"/>
        <color theme="1"/>
        <rFont val="Cambria"/>
        <family val="1"/>
        <charset val="204"/>
        <scheme val="major"/>
      </rPr>
      <t>Система енергетичного менеджменту підприємства</t>
    </r>
  </si>
  <si>
    <r>
      <t xml:space="preserve">ВКПП 8: </t>
    </r>
    <r>
      <rPr>
        <i/>
        <sz val="12"/>
        <color theme="1"/>
        <rFont val="Cambria"/>
        <family val="1"/>
        <charset val="204"/>
        <scheme val="major"/>
      </rPr>
      <t>Енергетичний аудит комунальних та промислових підприємств</t>
    </r>
  </si>
  <si>
    <r>
      <t xml:space="preserve">ВКПП 9: </t>
    </r>
    <r>
      <rPr>
        <i/>
        <sz val="12"/>
        <color theme="1"/>
        <rFont val="Cambria"/>
        <family val="1"/>
        <charset val="204"/>
        <scheme val="major"/>
      </rPr>
      <t>Основи проєктування та системи автоматизованного проєктування в енергетиці</t>
    </r>
  </si>
</sst>
</file>

<file path=xl/styles.xml><?xml version="1.0" encoding="utf-8"?>
<styleSheet xmlns="http://schemas.openxmlformats.org/spreadsheetml/2006/main">
  <fonts count="26">
    <font>
      <sz val="10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9"/>
      <name val="Arial Cyr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Arial Cyr"/>
      <charset val="204"/>
    </font>
    <font>
      <sz val="10"/>
      <name val="Arial"/>
      <family val="2"/>
      <charset val="204"/>
    </font>
    <font>
      <b/>
      <sz val="9"/>
      <name val="Arial Cyr"/>
      <charset val="204"/>
    </font>
    <font>
      <b/>
      <sz val="9"/>
      <name val="Air"/>
      <charset val="204"/>
    </font>
    <font>
      <sz val="11"/>
      <name val="Calibri"/>
      <family val="2"/>
      <charset val="204"/>
    </font>
    <font>
      <b/>
      <sz val="9"/>
      <name val="Arial Cyr"/>
      <family val="2"/>
      <charset val="204"/>
    </font>
    <font>
      <sz val="12"/>
      <color rgb="FF000000"/>
      <name val="Times"/>
    </font>
    <font>
      <sz val="11"/>
      <color rgb="FF000000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9"/>
      <color theme="1"/>
      <name val="Arial Cyr"/>
      <charset val="204"/>
    </font>
    <font>
      <sz val="9"/>
      <color rgb="FF000000"/>
      <name val="Arial Cyr"/>
      <charset val="204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sz val="12"/>
      <color rgb="FF000000"/>
      <name val="Cambria"/>
      <family val="1"/>
      <charset val="204"/>
      <scheme val="major"/>
    </font>
    <font>
      <u/>
      <sz val="12"/>
      <name val="Cambria"/>
      <family val="1"/>
      <charset val="204"/>
      <scheme val="major"/>
    </font>
    <font>
      <i/>
      <sz val="12"/>
      <name val="Cambria"/>
      <family val="1"/>
      <charset val="204"/>
      <scheme val="major"/>
    </font>
    <font>
      <b/>
      <sz val="11"/>
      <name val="Cambria"/>
      <family val="1"/>
      <charset val="204"/>
      <scheme val="major"/>
    </font>
    <font>
      <i/>
      <sz val="12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0" fillId="0" borderId="0"/>
    <xf numFmtId="0" fontId="12" fillId="0" borderId="0"/>
    <xf numFmtId="0" fontId="2" fillId="0" borderId="0"/>
  </cellStyleXfs>
  <cellXfs count="215">
    <xf numFmtId="0" fontId="0" fillId="0" borderId="0" xfId="0"/>
    <xf numFmtId="0" fontId="0" fillId="0" borderId="0" xfId="0" applyBorder="1"/>
    <xf numFmtId="0" fontId="0" fillId="0" borderId="1" xfId="0" applyBorder="1" applyAlignment="1">
      <alignment horizontal="centerContinuous" vertical="justify"/>
    </xf>
    <xf numFmtId="0" fontId="0" fillId="0" borderId="2" xfId="0" applyBorder="1" applyAlignment="1">
      <alignment horizontal="centerContinuous" vertical="justify"/>
    </xf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center" vertical="top" textRotation="255"/>
    </xf>
    <xf numFmtId="0" fontId="0" fillId="0" borderId="4" xfId="0" applyBorder="1" applyAlignment="1">
      <alignment horizontal="center" vertical="center" textRotation="255"/>
    </xf>
    <xf numFmtId="0" fontId="0" fillId="0" borderId="5" xfId="0" applyBorder="1" applyAlignment="1">
      <alignment horizontal="centerContinuous"/>
    </xf>
    <xf numFmtId="0" fontId="0" fillId="0" borderId="6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top" wrapText="1"/>
    </xf>
    <xf numFmtId="0" fontId="1" fillId="0" borderId="0" xfId="0" applyFont="1" applyBorder="1"/>
    <xf numFmtId="0" fontId="3" fillId="0" borderId="0" xfId="0" applyFont="1" applyBorder="1"/>
    <xf numFmtId="0" fontId="3" fillId="0" borderId="3" xfId="0" applyFont="1" applyBorder="1" applyAlignment="1">
      <alignment horizontal="center"/>
    </xf>
    <xf numFmtId="0" fontId="5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/>
    <xf numFmtId="0" fontId="0" fillId="0" borderId="0" xfId="0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0" fontId="6" fillId="0" borderId="3" xfId="0" applyFont="1" applyFill="1" applyBorder="1"/>
    <xf numFmtId="0" fontId="0" fillId="0" borderId="8" xfId="0" applyBorder="1"/>
    <xf numFmtId="0" fontId="0" fillId="0" borderId="9" xfId="0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3" xfId="0" applyFill="1" applyBorder="1"/>
    <xf numFmtId="0" fontId="3" fillId="2" borderId="3" xfId="0" applyFont="1" applyFill="1" applyBorder="1" applyAlignment="1">
      <alignment horizontal="left"/>
    </xf>
    <xf numFmtId="0" fontId="3" fillId="0" borderId="3" xfId="0" applyFont="1" applyFill="1" applyBorder="1"/>
    <xf numFmtId="0" fontId="3" fillId="0" borderId="3" xfId="0" applyFont="1" applyFill="1" applyBorder="1" applyAlignment="1">
      <alignment horizontal="left"/>
    </xf>
    <xf numFmtId="0" fontId="3" fillId="0" borderId="3" xfId="0" applyFont="1" applyFill="1" applyBorder="1" applyAlignment="1">
      <alignment wrapText="1"/>
    </xf>
    <xf numFmtId="0" fontId="3" fillId="2" borderId="3" xfId="0" applyFont="1" applyFill="1" applyBorder="1" applyAlignment="1">
      <alignment horizontal="left" wrapText="1"/>
    </xf>
    <xf numFmtId="0" fontId="3" fillId="2" borderId="3" xfId="0" applyFont="1" applyFill="1" applyBorder="1"/>
    <xf numFmtId="0" fontId="6" fillId="0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wrapText="1"/>
    </xf>
    <xf numFmtId="49" fontId="3" fillId="2" borderId="3" xfId="0" applyNumberFormat="1" applyFont="1" applyFill="1" applyBorder="1" applyAlignment="1">
      <alignment wrapText="1"/>
    </xf>
    <xf numFmtId="0" fontId="0" fillId="2" borderId="3" xfId="0" applyFill="1" applyBorder="1"/>
    <xf numFmtId="0" fontId="0" fillId="2" borderId="0" xfId="0" applyFill="1"/>
    <xf numFmtId="0" fontId="6" fillId="2" borderId="3" xfId="0" applyFont="1" applyFill="1" applyBorder="1" applyAlignment="1">
      <alignment wrapText="1"/>
    </xf>
    <xf numFmtId="0" fontId="6" fillId="2" borderId="3" xfId="0" applyFont="1" applyFill="1" applyBorder="1" applyAlignment="1">
      <alignment horizontal="center"/>
    </xf>
    <xf numFmtId="0" fontId="6" fillId="2" borderId="1" xfId="0" applyFont="1" applyFill="1" applyBorder="1" applyAlignment="1">
      <alignment wrapText="1"/>
    </xf>
    <xf numFmtId="0" fontId="8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3" xfId="0" applyFont="1" applyFill="1" applyBorder="1" applyAlignment="1">
      <alignment horizontal="left" wrapText="1"/>
    </xf>
    <xf numFmtId="0" fontId="0" fillId="0" borderId="3" xfId="0" applyBorder="1"/>
    <xf numFmtId="0" fontId="3" fillId="0" borderId="3" xfId="0" applyFont="1" applyBorder="1"/>
    <xf numFmtId="0" fontId="3" fillId="0" borderId="0" xfId="0" applyFont="1" applyFill="1"/>
    <xf numFmtId="0" fontId="0" fillId="0" borderId="3" xfId="0" applyBorder="1" applyAlignment="1">
      <alignment horizontal="center"/>
    </xf>
    <xf numFmtId="0" fontId="0" fillId="0" borderId="0" xfId="0" applyFill="1"/>
    <xf numFmtId="0" fontId="0" fillId="0" borderId="1" xfId="0" applyFill="1" applyBorder="1"/>
    <xf numFmtId="0" fontId="0" fillId="2" borderId="3" xfId="0" applyFill="1" applyBorder="1" applyAlignment="1">
      <alignment horizontal="center"/>
    </xf>
    <xf numFmtId="0" fontId="0" fillId="0" borderId="0" xfId="0" applyAlignment="1">
      <alignment horizontal="center"/>
    </xf>
    <xf numFmtId="0" fontId="6" fillId="3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1" xfId="0" applyFont="1" applyBorder="1"/>
    <xf numFmtId="0" fontId="6" fillId="2" borderId="2" xfId="0" applyFont="1" applyFill="1" applyBorder="1"/>
    <xf numFmtId="0" fontId="3" fillId="0" borderId="1" xfId="0" applyFont="1" applyFill="1" applyBorder="1" applyAlignment="1">
      <alignment wrapText="1"/>
    </xf>
    <xf numFmtId="0" fontId="3" fillId="2" borderId="1" xfId="0" applyFont="1" applyFill="1" applyBorder="1"/>
    <xf numFmtId="0" fontId="3" fillId="2" borderId="2" xfId="0" applyFont="1" applyFill="1" applyBorder="1"/>
    <xf numFmtId="0" fontId="4" fillId="0" borderId="2" xfId="0" applyFont="1" applyBorder="1" applyAlignment="1">
      <alignment horizontal="left" vertical="top"/>
    </xf>
    <xf numFmtId="0" fontId="0" fillId="0" borderId="4" xfId="0" applyBorder="1" applyAlignment="1">
      <alignment horizontal="center" vertical="center"/>
    </xf>
    <xf numFmtId="0" fontId="6" fillId="0" borderId="1" xfId="0" applyFont="1" applyBorder="1" applyAlignment="1">
      <alignment horizontal="centerContinuous" vertical="justify"/>
    </xf>
    <xf numFmtId="0" fontId="6" fillId="2" borderId="0" xfId="0" applyFont="1" applyFill="1" applyAlignment="1">
      <alignment wrapText="1"/>
    </xf>
    <xf numFmtId="0" fontId="6" fillId="0" borderId="6" xfId="0" applyFont="1" applyBorder="1" applyAlignment="1">
      <alignment horizontal="centerContinuous"/>
    </xf>
    <xf numFmtId="0" fontId="6" fillId="0" borderId="7" xfId="0" applyFont="1" applyBorder="1" applyAlignment="1">
      <alignment horizontal="centerContinuous"/>
    </xf>
    <xf numFmtId="0" fontId="6" fillId="0" borderId="0" xfId="0" applyFont="1"/>
    <xf numFmtId="0" fontId="6" fillId="0" borderId="2" xfId="0" applyFont="1" applyBorder="1" applyAlignment="1">
      <alignment horizontal="centerContinuous" vertical="justify"/>
    </xf>
    <xf numFmtId="0" fontId="8" fillId="0" borderId="2" xfId="0" applyFont="1" applyBorder="1" applyAlignment="1">
      <alignment horizontal="left" vertical="top" wrapText="1"/>
    </xf>
    <xf numFmtId="0" fontId="6" fillId="0" borderId="8" xfId="0" applyFont="1" applyBorder="1"/>
    <xf numFmtId="0" fontId="6" fillId="0" borderId="5" xfId="0" applyFont="1" applyBorder="1" applyAlignment="1">
      <alignment horizontal="centerContinuous"/>
    </xf>
    <xf numFmtId="0" fontId="6" fillId="0" borderId="2" xfId="0" applyFont="1" applyBorder="1"/>
    <xf numFmtId="0" fontId="6" fillId="0" borderId="4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top" textRotation="255"/>
    </xf>
    <xf numFmtId="0" fontId="6" fillId="0" borderId="4" xfId="0" applyFont="1" applyBorder="1" applyAlignment="1">
      <alignment horizontal="center" vertical="top" wrapText="1"/>
    </xf>
    <xf numFmtId="0" fontId="6" fillId="0" borderId="0" xfId="0" applyFont="1" applyBorder="1"/>
    <xf numFmtId="0" fontId="8" fillId="0" borderId="0" xfId="0" applyFont="1" applyBorder="1"/>
    <xf numFmtId="0" fontId="6" fillId="0" borderId="0" xfId="0" applyFont="1" applyAlignment="1"/>
    <xf numFmtId="0" fontId="6" fillId="0" borderId="0" xfId="0" applyFont="1" applyBorder="1" applyAlignment="1">
      <alignment horizontal="center"/>
    </xf>
    <xf numFmtId="0" fontId="6" fillId="0" borderId="0" xfId="0" applyFont="1" applyFill="1" applyBorder="1"/>
    <xf numFmtId="0" fontId="8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0" fillId="0" borderId="3" xfId="0" applyFill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3" xfId="0" applyFont="1" applyFill="1" applyBorder="1" applyAlignment="1">
      <alignment wrapText="1"/>
    </xf>
    <xf numFmtId="0" fontId="6" fillId="0" borderId="3" xfId="0" applyFont="1" applyFill="1" applyBorder="1" applyAlignment="1"/>
    <xf numFmtId="0" fontId="6" fillId="3" borderId="3" xfId="0" applyFont="1" applyFill="1" applyBorder="1" applyAlignment="1"/>
    <xf numFmtId="0" fontId="4" fillId="0" borderId="10" xfId="0" applyFont="1" applyFill="1" applyBorder="1"/>
    <xf numFmtId="0" fontId="6" fillId="0" borderId="3" xfId="0" applyFont="1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6" fillId="0" borderId="5" xfId="0" applyFont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7" fillId="0" borderId="3" xfId="0" applyFont="1" applyBorder="1"/>
    <xf numFmtId="0" fontId="6" fillId="0" borderId="0" xfId="0" applyFont="1" applyAlignment="1">
      <alignment horizontal="center" vertical="center"/>
    </xf>
    <xf numFmtId="0" fontId="8" fillId="0" borderId="0" xfId="0" applyFont="1" applyFill="1" applyAlignment="1">
      <alignment horizontal="left" vertical="top"/>
    </xf>
    <xf numFmtId="0" fontId="8" fillId="0" borderId="0" xfId="0" applyFont="1"/>
    <xf numFmtId="0" fontId="6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8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13" fillId="0" borderId="0" xfId="0" applyFont="1" applyFill="1" applyBorder="1" applyAlignment="1">
      <alignment horizontal="left" vertical="center" wrapText="1"/>
    </xf>
    <xf numFmtId="1" fontId="14" fillId="0" borderId="0" xfId="0" applyNumberFormat="1" applyFont="1" applyFill="1" applyBorder="1" applyAlignment="1">
      <alignment horizontal="center" vertical="center" shrinkToFit="1"/>
    </xf>
    <xf numFmtId="1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left" vertical="center" shrinkToFit="1"/>
    </xf>
    <xf numFmtId="1" fontId="16" fillId="0" borderId="3" xfId="0" applyNumberFormat="1" applyFont="1" applyFill="1" applyBorder="1" applyAlignment="1">
      <alignment horizontal="center" vertical="center" shrinkToFit="1"/>
    </xf>
    <xf numFmtId="1" fontId="16" fillId="0" borderId="3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/>
    <xf numFmtId="0" fontId="16" fillId="0" borderId="3" xfId="0" applyFont="1" applyFill="1" applyBorder="1" applyAlignment="1">
      <alignment horizontal="left" vertical="center" wrapText="1" shrinkToFit="1"/>
    </xf>
    <xf numFmtId="0" fontId="6" fillId="0" borderId="5" xfId="0" applyFont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left" vertical="center" wrapText="1"/>
    </xf>
    <xf numFmtId="1" fontId="16" fillId="0" borderId="3" xfId="0" applyNumberFormat="1" applyFont="1" applyFill="1" applyBorder="1" applyAlignment="1">
      <alignment horizontal="center" vertical="center" wrapText="1" shrinkToFit="1"/>
    </xf>
    <xf numFmtId="1" fontId="1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wrapText="1"/>
    </xf>
    <xf numFmtId="0" fontId="6" fillId="0" borderId="3" xfId="0" applyFont="1" applyBorder="1" applyAlignment="1"/>
    <xf numFmtId="0" fontId="11" fillId="0" borderId="3" xfId="0" applyFont="1" applyBorder="1" applyAlignment="1">
      <alignment horizontal="center"/>
    </xf>
    <xf numFmtId="0" fontId="16" fillId="0" borderId="3" xfId="0" applyNumberFormat="1" applyFont="1" applyFill="1" applyBorder="1" applyAlignment="1">
      <alignment horizontal="center" vertical="center" wrapText="1" shrinkToFit="1"/>
    </xf>
    <xf numFmtId="0" fontId="16" fillId="0" borderId="3" xfId="2" applyFont="1" applyFill="1" applyBorder="1" applyAlignment="1">
      <alignment horizontal="left" vertical="center" shrinkToFit="1"/>
    </xf>
    <xf numFmtId="1" fontId="16" fillId="0" borderId="3" xfId="2" applyNumberFormat="1" applyFont="1" applyFill="1" applyBorder="1" applyAlignment="1">
      <alignment horizontal="center" vertical="center" shrinkToFit="1"/>
    </xf>
    <xf numFmtId="1" fontId="16" fillId="0" borderId="3" xfId="2" applyNumberFormat="1" applyFont="1" applyFill="1" applyBorder="1" applyAlignment="1">
      <alignment horizontal="center" vertical="center"/>
    </xf>
    <xf numFmtId="0" fontId="16" fillId="0" borderId="3" xfId="2" applyFont="1" applyFill="1" applyBorder="1" applyAlignment="1">
      <alignment horizontal="center" vertical="center"/>
    </xf>
    <xf numFmtId="0" fontId="16" fillId="0" borderId="3" xfId="0" applyNumberFormat="1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/>
    <xf numFmtId="0" fontId="19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1" fontId="20" fillId="0" borderId="0" xfId="0" applyNumberFormat="1" applyFont="1" applyFill="1" applyBorder="1" applyAlignment="1">
      <alignment horizontal="center" vertical="center" shrinkToFit="1"/>
    </xf>
    <xf numFmtId="1" fontId="20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 wrapText="1"/>
    </xf>
    <xf numFmtId="0" fontId="18" fillId="0" borderId="0" xfId="0" applyFont="1" applyBorder="1" applyAlignment="1">
      <alignment horizontal="center"/>
    </xf>
    <xf numFmtId="0" fontId="18" fillId="0" borderId="0" xfId="0" applyFont="1" applyFill="1" applyBorder="1" applyAlignment="1">
      <alignment horizontal="left" vertical="top"/>
    </xf>
    <xf numFmtId="0" fontId="18" fillId="0" borderId="3" xfId="0" applyFont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left" vertical="center" wrapText="1" shrinkToFit="1"/>
    </xf>
    <xf numFmtId="1" fontId="20" fillId="0" borderId="3" xfId="0" applyNumberFormat="1" applyFont="1" applyFill="1" applyBorder="1" applyAlignment="1">
      <alignment horizontal="center" vertical="center" wrapText="1" shrinkToFit="1"/>
    </xf>
    <xf numFmtId="1" fontId="20" fillId="0" borderId="3" xfId="0" applyNumberFormat="1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20" fillId="0" borderId="3" xfId="0" applyNumberFormat="1" applyFont="1" applyFill="1" applyBorder="1" applyAlignment="1">
      <alignment horizontal="center" vertical="center" wrapText="1" shrinkToFit="1"/>
    </xf>
    <xf numFmtId="0" fontId="18" fillId="0" borderId="3" xfId="0" applyFont="1" applyBorder="1"/>
    <xf numFmtId="0" fontId="20" fillId="0" borderId="3" xfId="0" applyFont="1" applyFill="1" applyBorder="1" applyAlignment="1">
      <alignment horizontal="left" vertical="top" wrapText="1" shrinkToFit="1"/>
    </xf>
    <xf numFmtId="0" fontId="20" fillId="0" borderId="3" xfId="0" applyFont="1" applyFill="1" applyBorder="1" applyAlignment="1">
      <alignment horizontal="left" vertical="center" wrapText="1"/>
    </xf>
    <xf numFmtId="1" fontId="20" fillId="0" borderId="3" xfId="0" applyNumberFormat="1" applyFont="1" applyFill="1" applyBorder="1" applyAlignment="1">
      <alignment horizontal="center" vertical="center" shrinkToFit="1"/>
    </xf>
    <xf numFmtId="1" fontId="20" fillId="0" borderId="3" xfId="0" applyNumberFormat="1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3" xfId="0" applyNumberFormat="1" applyFont="1" applyFill="1" applyBorder="1" applyAlignment="1">
      <alignment horizontal="center" vertical="center" shrinkToFit="1"/>
    </xf>
    <xf numFmtId="1" fontId="20" fillId="0" borderId="3" xfId="2" applyNumberFormat="1" applyFont="1" applyFill="1" applyBorder="1" applyAlignment="1">
      <alignment horizontal="center" vertical="center" shrinkToFit="1"/>
    </xf>
    <xf numFmtId="1" fontId="20" fillId="0" borderId="3" xfId="2" applyNumberFormat="1" applyFont="1" applyFill="1" applyBorder="1" applyAlignment="1">
      <alignment horizontal="center" vertical="center"/>
    </xf>
    <xf numFmtId="0" fontId="20" fillId="0" borderId="3" xfId="2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left" vertical="top" wrapText="1"/>
    </xf>
    <xf numFmtId="0" fontId="21" fillId="0" borderId="3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0" fillId="0" borderId="12" xfId="0" applyFont="1" applyBorder="1" applyAlignment="1"/>
    <xf numFmtId="0" fontId="0" fillId="0" borderId="9" xfId="0" applyFont="1" applyBorder="1" applyAlignment="1"/>
    <xf numFmtId="0" fontId="9" fillId="0" borderId="13" xfId="0" applyFont="1" applyFill="1" applyBorder="1" applyAlignment="1">
      <alignment horizontal="center" vertical="center" textRotation="90" wrapText="1"/>
    </xf>
    <xf numFmtId="0" fontId="9" fillId="0" borderId="3" xfId="0" applyFont="1" applyFill="1" applyBorder="1" applyAlignment="1">
      <alignment horizontal="center" vertical="center" textRotation="90"/>
    </xf>
    <xf numFmtId="0" fontId="9" fillId="0" borderId="11" xfId="0" applyFont="1" applyFill="1" applyBorder="1" applyAlignment="1">
      <alignment horizontal="center" vertical="center" textRotation="90"/>
    </xf>
    <xf numFmtId="0" fontId="9" fillId="0" borderId="3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textRotation="90"/>
    </xf>
    <xf numFmtId="0" fontId="9" fillId="0" borderId="15" xfId="0" applyFont="1" applyBorder="1" applyAlignment="1">
      <alignment textRotation="90"/>
    </xf>
    <xf numFmtId="0" fontId="9" fillId="0" borderId="16" xfId="0" applyFont="1" applyBorder="1" applyAlignment="1">
      <alignment textRotation="90"/>
    </xf>
    <xf numFmtId="0" fontId="9" fillId="0" borderId="3" xfId="3" applyFont="1" applyFill="1" applyBorder="1" applyAlignment="1">
      <alignment horizontal="center" vertical="center" textRotation="90" wrapText="1"/>
    </xf>
    <xf numFmtId="0" fontId="9" fillId="0" borderId="11" xfId="0" applyFont="1" applyFill="1" applyBorder="1" applyAlignment="1">
      <alignment horizontal="center" vertical="center" textRotation="90" wrapText="1"/>
    </xf>
    <xf numFmtId="0" fontId="9" fillId="0" borderId="3" xfId="3" applyFont="1" applyFill="1" applyBorder="1" applyAlignment="1">
      <alignment horizontal="center" vertical="center"/>
    </xf>
    <xf numFmtId="0" fontId="9" fillId="0" borderId="3" xfId="3" applyFont="1" applyFill="1" applyBorder="1" applyAlignment="1">
      <alignment horizontal="center" vertical="center" textRotation="90"/>
    </xf>
    <xf numFmtId="0" fontId="9" fillId="0" borderId="11" xfId="3" applyFont="1" applyFill="1" applyBorder="1" applyAlignment="1">
      <alignment horizontal="center" vertical="center" textRotation="90"/>
    </xf>
    <xf numFmtId="0" fontId="9" fillId="0" borderId="3" xfId="0" applyFont="1" applyFill="1" applyBorder="1" applyAlignment="1">
      <alignment horizontal="center" vertical="center"/>
    </xf>
    <xf numFmtId="0" fontId="0" fillId="0" borderId="6" xfId="0" applyFont="1" applyBorder="1" applyAlignment="1"/>
    <xf numFmtId="0" fontId="0" fillId="0" borderId="7" xfId="0" applyFont="1" applyBorder="1" applyAlignment="1"/>
    <xf numFmtId="0" fontId="9" fillId="0" borderId="11" xfId="3" applyFont="1" applyFill="1" applyBorder="1" applyAlignment="1">
      <alignment horizontal="center" vertical="center" textRotation="90" wrapText="1"/>
    </xf>
    <xf numFmtId="0" fontId="9" fillId="0" borderId="11" xfId="0" applyFont="1" applyFill="1" applyBorder="1" applyAlignment="1">
      <alignment horizontal="center" vertical="center"/>
    </xf>
    <xf numFmtId="0" fontId="9" fillId="0" borderId="19" xfId="3" applyFont="1" applyFill="1" applyBorder="1" applyAlignment="1">
      <alignment horizontal="center" vertical="center" textRotation="90"/>
    </xf>
    <xf numFmtId="0" fontId="9" fillId="0" borderId="20" xfId="0" applyFont="1" applyFill="1" applyBorder="1" applyAlignment="1">
      <alignment horizontal="center" vertical="center" textRotation="90"/>
    </xf>
    <xf numFmtId="0" fontId="9" fillId="0" borderId="21" xfId="0" applyFont="1" applyFill="1" applyBorder="1" applyAlignment="1">
      <alignment horizontal="center" vertical="center" textRotation="90"/>
    </xf>
    <xf numFmtId="0" fontId="9" fillId="0" borderId="13" xfId="3" applyFont="1" applyFill="1" applyBorder="1" applyAlignment="1">
      <alignment horizontal="center" vertical="center" wrapText="1"/>
    </xf>
    <xf numFmtId="0" fontId="9" fillId="0" borderId="3" xfId="3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textRotation="90" wrapText="1"/>
    </xf>
    <xf numFmtId="0" fontId="9" fillId="0" borderId="13" xfId="3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15" xfId="0" applyFont="1" applyBorder="1" applyAlignment="1">
      <alignment horizontal="center" vertical="center" textRotation="90"/>
    </xf>
    <xf numFmtId="0" fontId="9" fillId="0" borderId="16" xfId="0" applyFont="1" applyBorder="1" applyAlignment="1">
      <alignment horizontal="center" vertical="center" textRotation="90"/>
    </xf>
    <xf numFmtId="0" fontId="24" fillId="0" borderId="3" xfId="3" applyFont="1" applyFill="1" applyBorder="1" applyAlignment="1">
      <alignment horizontal="center" vertical="center" textRotation="90" wrapText="1"/>
    </xf>
    <xf numFmtId="0" fontId="24" fillId="0" borderId="3" xfId="0" applyFont="1" applyFill="1" applyBorder="1" applyAlignment="1">
      <alignment horizontal="center" vertical="center" textRotation="90" wrapText="1"/>
    </xf>
    <xf numFmtId="0" fontId="24" fillId="0" borderId="3" xfId="3" applyFont="1" applyFill="1" applyBorder="1" applyAlignment="1">
      <alignment horizontal="center" vertical="center" textRotation="90"/>
    </xf>
    <xf numFmtId="0" fontId="24" fillId="0" borderId="3" xfId="0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0" fontId="18" fillId="4" borderId="3" xfId="0" applyFont="1" applyFill="1" applyBorder="1" applyAlignment="1"/>
    <xf numFmtId="0" fontId="24" fillId="0" borderId="3" xfId="0" applyFont="1" applyFill="1" applyBorder="1" applyAlignment="1">
      <alignment horizontal="center" vertical="center" textRotation="90"/>
    </xf>
    <xf numFmtId="0" fontId="24" fillId="0" borderId="3" xfId="0" applyFont="1" applyFill="1" applyBorder="1" applyAlignment="1">
      <alignment horizontal="center" vertical="center" wrapText="1"/>
    </xf>
    <xf numFmtId="0" fontId="24" fillId="0" borderId="3" xfId="3" applyFont="1" applyFill="1" applyBorder="1" applyAlignment="1">
      <alignment horizontal="center" vertical="center"/>
    </xf>
    <xf numFmtId="0" fontId="24" fillId="0" borderId="3" xfId="3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/>
    </xf>
  </cellXfs>
  <cellStyles count="4">
    <cellStyle name="Обычный" xfId="0" builtinId="0"/>
    <cellStyle name="Обычный 2" xfId="1"/>
    <cellStyle name="Обычный 3" xfId="2"/>
    <cellStyle name="Обычный_rab00_01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KA/Desktop/&#1055;&#1083;&#1072;&#1085;&#1080;%202016-&#1073;&#1072;&#1082;&#1072;&#1083;&#1072;&#1074;&#1088;/&#1055;&#1083;&#1072;&#1085;%20&#1073;&#1072;&#1082;&#1072;&#1083;&#1072;&#1074;&#1088;%20&#1058;&#1045;901%201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7"/>
      <sheetName val="Лист1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  <sheetName val="Лист10"/>
      <sheetName val="Лист11"/>
      <sheetName val="Лист12"/>
      <sheetName val="Лист13"/>
      <sheetName val="Лист14"/>
      <sheetName val="Лист15"/>
      <sheetName val="Лист16"/>
    </sheetNames>
    <sheetDataSet>
      <sheetData sheetId="0" refreshError="1"/>
      <sheetData sheetId="1" refreshError="1">
        <row r="24">
          <cell r="E24">
            <v>32</v>
          </cell>
        </row>
        <row r="25">
          <cell r="E25">
            <v>32</v>
          </cell>
        </row>
        <row r="26">
          <cell r="E26">
            <v>80</v>
          </cell>
        </row>
        <row r="27">
          <cell r="E27">
            <v>48</v>
          </cell>
        </row>
        <row r="28">
          <cell r="E28">
            <v>12</v>
          </cell>
        </row>
        <row r="32">
          <cell r="E32">
            <v>12</v>
          </cell>
        </row>
        <row r="33">
          <cell r="E33">
            <v>12</v>
          </cell>
        </row>
        <row r="34">
          <cell r="E34">
            <v>12</v>
          </cell>
        </row>
        <row r="35">
          <cell r="E35">
            <v>12</v>
          </cell>
        </row>
        <row r="36">
          <cell r="E36">
            <v>12</v>
          </cell>
        </row>
        <row r="37">
          <cell r="E37">
            <v>12</v>
          </cell>
        </row>
        <row r="38">
          <cell r="E38">
            <v>24</v>
          </cell>
        </row>
        <row r="39">
          <cell r="E39">
            <v>20</v>
          </cell>
        </row>
        <row r="40">
          <cell r="E40">
            <v>20</v>
          </cell>
        </row>
        <row r="41">
          <cell r="E41">
            <v>20</v>
          </cell>
        </row>
        <row r="42">
          <cell r="E42">
            <v>20</v>
          </cell>
        </row>
        <row r="44">
          <cell r="E44">
            <v>12</v>
          </cell>
        </row>
        <row r="45">
          <cell r="E45">
            <v>8</v>
          </cell>
        </row>
        <row r="46">
          <cell r="E46">
            <v>12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48"/>
  <sheetViews>
    <sheetView showRuler="0" view="pageBreakPreview" zoomScaleSheetLayoutView="100" workbookViewId="0">
      <selection activeCell="J56" sqref="J56"/>
    </sheetView>
  </sheetViews>
  <sheetFormatPr defaultRowHeight="12.75"/>
  <cols>
    <col min="1" max="1" width="3.5703125" customWidth="1"/>
    <col min="2" max="2" width="44" customWidth="1"/>
    <col min="3" max="3" width="5.85546875" customWidth="1"/>
    <col min="4" max="4" width="3.5703125" customWidth="1"/>
    <col min="5" max="5" width="3.42578125" customWidth="1"/>
    <col min="6" max="6" width="3.85546875" customWidth="1"/>
    <col min="7" max="7" width="5.140625" customWidth="1"/>
    <col min="8" max="8" width="4" customWidth="1"/>
    <col min="9" max="9" width="4.85546875" customWidth="1"/>
    <col min="10" max="10" width="3.5703125" customWidth="1"/>
    <col min="11" max="11" width="4.5703125" customWidth="1"/>
    <col min="12" max="12" width="10" customWidth="1"/>
  </cols>
  <sheetData>
    <row r="1" spans="1:13" ht="12.95" customHeight="1">
      <c r="A1" s="2"/>
      <c r="B1" s="98" t="s">
        <v>23</v>
      </c>
      <c r="C1" s="100" t="s">
        <v>0</v>
      </c>
      <c r="D1" s="9"/>
      <c r="E1" s="9"/>
      <c r="F1" s="9"/>
      <c r="G1" s="10"/>
      <c r="H1" s="9"/>
      <c r="I1" s="9"/>
      <c r="J1" s="9"/>
      <c r="K1" s="10"/>
      <c r="L1" s="4"/>
    </row>
    <row r="2" spans="1:13" ht="18" customHeight="1">
      <c r="A2" s="3"/>
      <c r="B2" s="69" t="s">
        <v>24</v>
      </c>
      <c r="C2" s="24"/>
      <c r="D2" s="9" t="s">
        <v>1</v>
      </c>
      <c r="E2" s="9"/>
      <c r="F2" s="10"/>
      <c r="G2" s="4"/>
      <c r="H2" s="9" t="s">
        <v>2</v>
      </c>
      <c r="I2" s="10"/>
      <c r="J2" s="8"/>
      <c r="K2" s="10"/>
      <c r="L2" s="5"/>
    </row>
    <row r="3" spans="1:13" ht="61.5">
      <c r="A3" s="7" t="s">
        <v>3</v>
      </c>
      <c r="B3" s="70" t="s">
        <v>4</v>
      </c>
      <c r="C3" s="25" t="s">
        <v>5</v>
      </c>
      <c r="D3" s="6" t="s">
        <v>15</v>
      </c>
      <c r="E3" s="6" t="s">
        <v>12</v>
      </c>
      <c r="F3" s="6" t="s">
        <v>13</v>
      </c>
      <c r="G3" s="12" t="s">
        <v>6</v>
      </c>
      <c r="H3" s="6" t="s">
        <v>14</v>
      </c>
      <c r="I3" s="6" t="s">
        <v>11</v>
      </c>
      <c r="J3" s="6" t="s">
        <v>14</v>
      </c>
      <c r="K3" s="6" t="s">
        <v>11</v>
      </c>
      <c r="L3" s="11" t="s">
        <v>7</v>
      </c>
      <c r="M3" s="1"/>
    </row>
    <row r="4" spans="1:13" ht="12" customHeight="1">
      <c r="C4" s="16" t="s">
        <v>8</v>
      </c>
      <c r="E4" s="13"/>
    </row>
    <row r="5" spans="1:13" ht="12" customHeight="1">
      <c r="A5" s="15">
        <v>1</v>
      </c>
      <c r="B5" s="35" t="s">
        <v>25</v>
      </c>
      <c r="C5" s="29">
        <v>180</v>
      </c>
      <c r="D5" s="29">
        <v>24</v>
      </c>
      <c r="E5" s="29"/>
      <c r="F5" s="29">
        <v>8</v>
      </c>
      <c r="G5" s="29">
        <f>'2016'!C5-[1]Лист1!E24</f>
        <v>148</v>
      </c>
      <c r="H5" s="29">
        <v>1</v>
      </c>
      <c r="I5" s="29" t="s">
        <v>30</v>
      </c>
      <c r="J5" s="29"/>
      <c r="K5" s="29"/>
      <c r="L5" s="45">
        <v>1</v>
      </c>
    </row>
    <row r="6" spans="1:13" ht="12" customHeight="1">
      <c r="A6" s="15">
        <v>2</v>
      </c>
      <c r="B6" s="31" t="s">
        <v>26</v>
      </c>
      <c r="C6" s="29">
        <v>180</v>
      </c>
      <c r="D6" s="29"/>
      <c r="E6" s="29"/>
      <c r="F6" s="29">
        <v>32</v>
      </c>
      <c r="G6" s="29">
        <f>'2016'!C6-[1]Лист1!E25</f>
        <v>148</v>
      </c>
      <c r="H6" s="29">
        <v>1</v>
      </c>
      <c r="I6" s="29" t="s">
        <v>31</v>
      </c>
      <c r="J6" s="29">
        <v>1</v>
      </c>
      <c r="K6" s="29" t="s">
        <v>30</v>
      </c>
      <c r="L6" s="45">
        <v>3</v>
      </c>
    </row>
    <row r="7" spans="1:13" ht="12" customHeight="1">
      <c r="A7" s="15">
        <v>3</v>
      </c>
      <c r="B7" s="31" t="s">
        <v>27</v>
      </c>
      <c r="C7" s="29">
        <v>480</v>
      </c>
      <c r="D7" s="29">
        <v>40</v>
      </c>
      <c r="E7" s="29"/>
      <c r="F7" s="29">
        <v>40</v>
      </c>
      <c r="G7" s="29">
        <f>'2016'!C7-[1]Лист1!E26</f>
        <v>400</v>
      </c>
      <c r="H7" s="29">
        <v>1</v>
      </c>
      <c r="I7" s="29" t="s">
        <v>30</v>
      </c>
      <c r="J7" s="29">
        <v>1</v>
      </c>
      <c r="K7" s="29" t="s">
        <v>30</v>
      </c>
      <c r="L7" s="45">
        <v>5</v>
      </c>
    </row>
    <row r="8" spans="1:13" ht="12" customHeight="1">
      <c r="A8" s="15">
        <v>4</v>
      </c>
      <c r="B8" s="31" t="s">
        <v>28</v>
      </c>
      <c r="C8" s="29">
        <v>300</v>
      </c>
      <c r="D8" s="29">
        <v>24</v>
      </c>
      <c r="E8" s="29">
        <v>8</v>
      </c>
      <c r="F8" s="29">
        <v>16</v>
      </c>
      <c r="G8" s="29">
        <f>'2016'!C8-[1]Лист1!E27</f>
        <v>252</v>
      </c>
      <c r="H8" s="29">
        <v>1</v>
      </c>
      <c r="I8" s="29" t="s">
        <v>30</v>
      </c>
      <c r="J8" s="29">
        <v>1</v>
      </c>
      <c r="K8" s="29" t="s">
        <v>30</v>
      </c>
      <c r="L8" s="45">
        <v>6</v>
      </c>
    </row>
    <row r="9" spans="1:13" ht="12" customHeight="1">
      <c r="A9" s="15">
        <v>5</v>
      </c>
      <c r="B9" s="36" t="s">
        <v>29</v>
      </c>
      <c r="C9" s="29">
        <v>90</v>
      </c>
      <c r="D9" s="29">
        <v>4</v>
      </c>
      <c r="E9" s="29"/>
      <c r="F9" s="29">
        <v>8</v>
      </c>
      <c r="G9" s="29">
        <f>'2016'!C9-[1]Лист1!E28</f>
        <v>78</v>
      </c>
      <c r="H9" s="29"/>
      <c r="I9" s="29"/>
      <c r="J9" s="29">
        <v>1</v>
      </c>
      <c r="K9" s="29" t="s">
        <v>30</v>
      </c>
      <c r="L9" s="45">
        <v>1</v>
      </c>
    </row>
    <row r="10" spans="1:13" ht="12" customHeight="1">
      <c r="A10" s="17"/>
      <c r="B10" s="19"/>
      <c r="C10" s="16" t="s">
        <v>9</v>
      </c>
      <c r="E10" s="13"/>
      <c r="H10" s="1"/>
      <c r="I10" s="1"/>
      <c r="J10" s="1"/>
      <c r="K10" s="1"/>
      <c r="L10" s="46"/>
    </row>
    <row r="11" spans="1:13">
      <c r="A11" s="15">
        <v>1</v>
      </c>
      <c r="B11" s="32" t="s">
        <v>32</v>
      </c>
      <c r="C11" s="28">
        <v>90</v>
      </c>
      <c r="D11" s="28">
        <v>4</v>
      </c>
      <c r="E11" s="28"/>
      <c r="F11" s="28">
        <v>8</v>
      </c>
      <c r="G11" s="28">
        <f>'2016'!C11-[1]Лист1!E32</f>
        <v>78</v>
      </c>
      <c r="H11" s="28">
        <v>1</v>
      </c>
      <c r="I11" s="28" t="s">
        <v>31</v>
      </c>
      <c r="J11" s="28"/>
      <c r="K11" s="28"/>
      <c r="L11" s="45">
        <v>10</v>
      </c>
    </row>
    <row r="12" spans="1:13" ht="12" customHeight="1">
      <c r="A12" s="15">
        <v>2</v>
      </c>
      <c r="B12" s="33" t="s">
        <v>33</v>
      </c>
      <c r="C12" s="28">
        <v>90</v>
      </c>
      <c r="D12" s="28">
        <v>4</v>
      </c>
      <c r="E12" s="28">
        <v>8</v>
      </c>
      <c r="F12" s="28"/>
      <c r="G12" s="28">
        <f>'2016'!C12-[1]Лист1!E33</f>
        <v>78</v>
      </c>
      <c r="H12" s="28">
        <v>1</v>
      </c>
      <c r="I12" s="28" t="s">
        <v>31</v>
      </c>
      <c r="J12" s="30"/>
      <c r="K12" s="30"/>
      <c r="L12" s="45">
        <v>34</v>
      </c>
    </row>
    <row r="13" spans="1:13" ht="12" customHeight="1">
      <c r="A13" s="15">
        <v>3</v>
      </c>
      <c r="B13" s="34" t="s">
        <v>34</v>
      </c>
      <c r="C13" s="28">
        <v>90</v>
      </c>
      <c r="D13" s="28">
        <v>8</v>
      </c>
      <c r="E13" s="28">
        <v>4</v>
      </c>
      <c r="F13" s="28"/>
      <c r="G13" s="28">
        <f>'2016'!C13-[1]Лист1!E34</f>
        <v>78</v>
      </c>
      <c r="H13" s="28">
        <v>1</v>
      </c>
      <c r="I13" s="28" t="s">
        <v>31</v>
      </c>
      <c r="J13" s="28"/>
      <c r="K13" s="28"/>
      <c r="L13" s="45">
        <v>7</v>
      </c>
    </row>
    <row r="14" spans="1:13" ht="12" customHeight="1">
      <c r="A14" s="15">
        <v>4</v>
      </c>
      <c r="B14" s="32" t="s">
        <v>35</v>
      </c>
      <c r="C14" s="28">
        <v>90</v>
      </c>
      <c r="D14" s="28">
        <v>8</v>
      </c>
      <c r="E14" s="28"/>
      <c r="F14" s="28">
        <v>4</v>
      </c>
      <c r="G14" s="28">
        <f>'2016'!C14-[1]Лист1!E35</f>
        <v>78</v>
      </c>
      <c r="H14" s="28">
        <v>1</v>
      </c>
      <c r="I14" s="28" t="s">
        <v>31</v>
      </c>
      <c r="J14" s="28"/>
      <c r="K14" s="28"/>
      <c r="L14" s="45">
        <v>16</v>
      </c>
    </row>
    <row r="15" spans="1:13" ht="12" customHeight="1">
      <c r="A15" s="15">
        <v>5</v>
      </c>
      <c r="B15" s="33" t="s">
        <v>36</v>
      </c>
      <c r="C15" s="37">
        <v>90</v>
      </c>
      <c r="D15" s="37">
        <v>8</v>
      </c>
      <c r="E15" s="37"/>
      <c r="F15" s="37">
        <v>4</v>
      </c>
      <c r="G15" s="28">
        <f>'2016'!C15-[1]Лист1!E36</f>
        <v>78</v>
      </c>
      <c r="H15" s="30"/>
      <c r="I15" s="30"/>
      <c r="J15" s="37">
        <v>1</v>
      </c>
      <c r="K15" s="37" t="s">
        <v>31</v>
      </c>
      <c r="L15" s="45">
        <v>31</v>
      </c>
    </row>
    <row r="16" spans="1:13" ht="12" customHeight="1">
      <c r="A16" s="15">
        <v>6</v>
      </c>
      <c r="B16" s="33" t="s">
        <v>37</v>
      </c>
      <c r="C16" s="28">
        <v>90</v>
      </c>
      <c r="D16" s="28">
        <v>4</v>
      </c>
      <c r="E16" s="28"/>
      <c r="F16" s="28">
        <v>8</v>
      </c>
      <c r="G16" s="28">
        <f>'2016'!C16-[1]Лист1!E37</f>
        <v>78</v>
      </c>
      <c r="H16" s="28"/>
      <c r="I16" s="28"/>
      <c r="J16" s="28">
        <v>1</v>
      </c>
      <c r="K16" s="28" t="s">
        <v>31</v>
      </c>
      <c r="L16" s="45">
        <v>10</v>
      </c>
    </row>
    <row r="17" spans="1:12" ht="12" customHeight="1">
      <c r="A17" s="15">
        <v>7</v>
      </c>
      <c r="B17" s="30" t="s">
        <v>38</v>
      </c>
      <c r="C17" s="28">
        <v>150</v>
      </c>
      <c r="D17" s="28">
        <v>16</v>
      </c>
      <c r="E17" s="28">
        <v>4</v>
      </c>
      <c r="F17" s="28">
        <v>4</v>
      </c>
      <c r="G17" s="28">
        <f>'2016'!C17-[1]Лист1!E38</f>
        <v>126</v>
      </c>
      <c r="H17" s="28"/>
      <c r="I17" s="28"/>
      <c r="J17" s="28">
        <v>1</v>
      </c>
      <c r="K17" s="28" t="s">
        <v>30</v>
      </c>
      <c r="L17" s="45">
        <v>14</v>
      </c>
    </row>
    <row r="18" spans="1:12" ht="12" customHeight="1">
      <c r="A18" s="15">
        <v>8</v>
      </c>
      <c r="B18" s="33" t="s">
        <v>39</v>
      </c>
      <c r="C18" s="28">
        <v>120</v>
      </c>
      <c r="D18" s="28">
        <v>12</v>
      </c>
      <c r="E18" s="28">
        <v>8</v>
      </c>
      <c r="F18" s="28"/>
      <c r="G18" s="28">
        <f>'2016'!C18-[1]Лист1!E39</f>
        <v>100</v>
      </c>
      <c r="H18" s="28">
        <v>1</v>
      </c>
      <c r="I18" s="28" t="s">
        <v>30</v>
      </c>
      <c r="J18" s="28"/>
      <c r="K18" s="28"/>
      <c r="L18" s="45">
        <v>13</v>
      </c>
    </row>
    <row r="19" spans="1:12" ht="12" customHeight="1">
      <c r="A19" s="15">
        <v>9</v>
      </c>
      <c r="B19" s="32" t="s">
        <v>40</v>
      </c>
      <c r="C19" s="28">
        <v>120</v>
      </c>
      <c r="D19" s="28">
        <v>12</v>
      </c>
      <c r="E19" s="28"/>
      <c r="F19" s="28">
        <v>8</v>
      </c>
      <c r="G19" s="28">
        <f>'2016'!C19-[1]Лист1!E40</f>
        <v>100</v>
      </c>
      <c r="H19" s="28">
        <v>1</v>
      </c>
      <c r="I19" s="28" t="s">
        <v>30</v>
      </c>
      <c r="J19" s="28"/>
      <c r="K19" s="28"/>
      <c r="L19" s="45">
        <v>16</v>
      </c>
    </row>
    <row r="20" spans="1:12" ht="12" customHeight="1">
      <c r="A20" s="15">
        <v>10</v>
      </c>
      <c r="B20" s="33" t="s">
        <v>41</v>
      </c>
      <c r="C20" s="37">
        <v>120</v>
      </c>
      <c r="D20" s="37">
        <v>8</v>
      </c>
      <c r="E20" s="37">
        <v>12</v>
      </c>
      <c r="F20" s="37"/>
      <c r="G20" s="28">
        <f>'2016'!C20-[1]Лист1!E41</f>
        <v>100</v>
      </c>
      <c r="H20" s="30"/>
      <c r="I20" s="30"/>
      <c r="J20" s="37">
        <v>1</v>
      </c>
      <c r="K20" s="37" t="s">
        <v>30</v>
      </c>
      <c r="L20" s="45">
        <v>11</v>
      </c>
    </row>
    <row r="21" spans="1:12" ht="12" customHeight="1">
      <c r="A21" s="15">
        <v>11</v>
      </c>
      <c r="B21" s="33" t="s">
        <v>42</v>
      </c>
      <c r="C21" s="37">
        <v>120</v>
      </c>
      <c r="D21" s="37">
        <v>12</v>
      </c>
      <c r="E21" s="37">
        <v>4</v>
      </c>
      <c r="F21" s="37">
        <v>4</v>
      </c>
      <c r="G21" s="28">
        <f>'2016'!C21-[1]Лист1!E42</f>
        <v>100</v>
      </c>
      <c r="H21" s="30"/>
      <c r="I21" s="30"/>
      <c r="J21" s="37">
        <v>1</v>
      </c>
      <c r="K21" s="37" t="s">
        <v>30</v>
      </c>
      <c r="L21" s="45">
        <v>43</v>
      </c>
    </row>
    <row r="22" spans="1:12" ht="12" customHeight="1">
      <c r="A22" s="15">
        <v>12</v>
      </c>
      <c r="B22" s="33" t="s">
        <v>43</v>
      </c>
      <c r="C22" s="28"/>
      <c r="D22" s="28"/>
      <c r="E22" s="28"/>
      <c r="F22" s="28"/>
      <c r="G22" s="28"/>
      <c r="H22" s="28"/>
      <c r="I22" s="28"/>
      <c r="J22" s="28"/>
      <c r="K22" s="28"/>
      <c r="L22" s="45"/>
    </row>
    <row r="23" spans="1:12" ht="12" customHeight="1">
      <c r="A23" s="15"/>
      <c r="B23" s="33" t="s">
        <v>44</v>
      </c>
      <c r="C23" s="28">
        <v>90</v>
      </c>
      <c r="D23" s="28">
        <v>4</v>
      </c>
      <c r="E23" s="28">
        <v>4</v>
      </c>
      <c r="F23" s="28">
        <v>4</v>
      </c>
      <c r="G23" s="28">
        <f>'2016'!C23-[1]Лист1!E44</f>
        <v>78</v>
      </c>
      <c r="H23" s="28">
        <v>1</v>
      </c>
      <c r="I23" s="28" t="s">
        <v>47</v>
      </c>
      <c r="J23" s="28"/>
      <c r="K23" s="28"/>
      <c r="L23" s="45">
        <v>8</v>
      </c>
    </row>
    <row r="24" spans="1:12" ht="12" customHeight="1">
      <c r="A24" s="15"/>
      <c r="B24" s="33" t="s">
        <v>45</v>
      </c>
      <c r="C24" s="28">
        <v>60</v>
      </c>
      <c r="D24" s="28">
        <v>4</v>
      </c>
      <c r="E24" s="28">
        <v>4</v>
      </c>
      <c r="F24" s="28"/>
      <c r="G24" s="28">
        <f>'2016'!C24-[1]Лист1!E45</f>
        <v>52</v>
      </c>
      <c r="H24" s="28"/>
      <c r="I24" s="28"/>
      <c r="J24" s="28">
        <v>1</v>
      </c>
      <c r="K24" s="28" t="s">
        <v>47</v>
      </c>
      <c r="L24" s="45">
        <v>8</v>
      </c>
    </row>
    <row r="25" spans="1:12" ht="12" customHeight="1">
      <c r="A25" s="15">
        <v>13</v>
      </c>
      <c r="B25" s="32" t="s">
        <v>46</v>
      </c>
      <c r="C25" s="28">
        <v>90</v>
      </c>
      <c r="D25" s="28">
        <v>8</v>
      </c>
      <c r="E25" s="28"/>
      <c r="F25" s="28">
        <v>4</v>
      </c>
      <c r="G25" s="28">
        <f>'2016'!C25-[1]Лист1!E46</f>
        <v>78</v>
      </c>
      <c r="H25" s="30"/>
      <c r="I25" s="30"/>
      <c r="J25" s="28">
        <v>1</v>
      </c>
      <c r="K25" s="28" t="s">
        <v>31</v>
      </c>
      <c r="L25" s="45">
        <v>12</v>
      </c>
    </row>
    <row r="26" spans="1:12" ht="13.7" customHeight="1">
      <c r="A26" s="17"/>
      <c r="B26" s="18"/>
      <c r="C26" s="16" t="s">
        <v>10</v>
      </c>
      <c r="D26" s="13"/>
      <c r="E26" s="17"/>
      <c r="F26" s="17"/>
      <c r="G26" s="17"/>
      <c r="H26" s="17"/>
      <c r="I26" s="17"/>
      <c r="J26" s="17"/>
      <c r="K26" s="17"/>
      <c r="L26" s="46"/>
    </row>
    <row r="27" spans="1:12" ht="12" customHeight="1">
      <c r="A27" s="15">
        <v>1</v>
      </c>
      <c r="B27" s="35" t="s">
        <v>48</v>
      </c>
      <c r="C27" s="29">
        <v>240</v>
      </c>
      <c r="D27" s="29">
        <v>24</v>
      </c>
      <c r="E27" s="29">
        <v>8</v>
      </c>
      <c r="F27" s="29">
        <v>8</v>
      </c>
      <c r="G27" s="29">
        <f>C27-D27-E27-F27</f>
        <v>200</v>
      </c>
      <c r="H27" s="29">
        <v>1</v>
      </c>
      <c r="I27" s="29" t="s">
        <v>30</v>
      </c>
      <c r="J27" s="29">
        <v>1</v>
      </c>
      <c r="K27" s="29" t="s">
        <v>30</v>
      </c>
      <c r="L27" s="45">
        <v>14</v>
      </c>
    </row>
    <row r="28" spans="1:12" ht="12" customHeight="1">
      <c r="A28" s="15">
        <v>2</v>
      </c>
      <c r="B28" s="31" t="s">
        <v>43</v>
      </c>
      <c r="C28" s="29"/>
      <c r="D28" s="29"/>
      <c r="E28" s="29"/>
      <c r="F28" s="29"/>
      <c r="G28" s="29"/>
      <c r="H28" s="29"/>
      <c r="I28" s="29"/>
      <c r="J28" s="29"/>
      <c r="K28" s="29"/>
      <c r="L28" s="45"/>
    </row>
    <row r="29" spans="1:12" ht="12" customHeight="1">
      <c r="A29" s="15"/>
      <c r="B29" s="35" t="s">
        <v>49</v>
      </c>
      <c r="C29" s="29">
        <v>60</v>
      </c>
      <c r="D29" s="29">
        <v>4</v>
      </c>
      <c r="E29" s="29">
        <v>4</v>
      </c>
      <c r="F29" s="29"/>
      <c r="G29" s="29">
        <f t="shared" ref="G29:G39" si="0">C29-D29-E29-F29</f>
        <v>52</v>
      </c>
      <c r="H29" s="29">
        <v>1</v>
      </c>
      <c r="I29" s="29" t="s">
        <v>47</v>
      </c>
      <c r="J29" s="29"/>
      <c r="K29" s="29"/>
      <c r="L29" s="45">
        <v>12</v>
      </c>
    </row>
    <row r="30" spans="1:12" ht="12" customHeight="1">
      <c r="A30" s="15">
        <v>3</v>
      </c>
      <c r="B30" s="31" t="s">
        <v>50</v>
      </c>
      <c r="C30" s="29">
        <v>120</v>
      </c>
      <c r="D30" s="29">
        <v>12</v>
      </c>
      <c r="E30" s="29">
        <v>8</v>
      </c>
      <c r="F30" s="29"/>
      <c r="G30" s="29">
        <f t="shared" si="0"/>
        <v>100</v>
      </c>
      <c r="H30" s="29">
        <v>1</v>
      </c>
      <c r="I30" s="29" t="s">
        <v>30</v>
      </c>
      <c r="J30" s="29"/>
      <c r="K30" s="29"/>
      <c r="L30" s="45">
        <v>13</v>
      </c>
    </row>
    <row r="31" spans="1:12" ht="12" customHeight="1">
      <c r="A31" s="15">
        <v>4</v>
      </c>
      <c r="B31" s="38" t="s">
        <v>51</v>
      </c>
      <c r="C31" s="29">
        <v>90</v>
      </c>
      <c r="D31" s="29">
        <v>8</v>
      </c>
      <c r="E31" s="29"/>
      <c r="F31" s="29">
        <v>4</v>
      </c>
      <c r="G31" s="29">
        <f t="shared" si="0"/>
        <v>78</v>
      </c>
      <c r="H31" s="29">
        <v>1</v>
      </c>
      <c r="I31" s="29" t="s">
        <v>31</v>
      </c>
      <c r="J31" s="29"/>
      <c r="K31" s="29"/>
      <c r="L31" s="45">
        <v>16</v>
      </c>
    </row>
    <row r="32" spans="1:12" ht="12" customHeight="1">
      <c r="A32" s="15">
        <v>5</v>
      </c>
      <c r="B32" s="35" t="s">
        <v>52</v>
      </c>
      <c r="C32" s="29">
        <v>90</v>
      </c>
      <c r="D32" s="29">
        <v>8</v>
      </c>
      <c r="E32" s="29"/>
      <c r="F32" s="29">
        <v>4</v>
      </c>
      <c r="G32" s="29">
        <f t="shared" si="0"/>
        <v>78</v>
      </c>
      <c r="H32" s="40"/>
      <c r="I32" s="40"/>
      <c r="J32" s="29">
        <v>1</v>
      </c>
      <c r="K32" s="29" t="s">
        <v>31</v>
      </c>
      <c r="L32" s="45">
        <v>2</v>
      </c>
    </row>
    <row r="33" spans="1:12" ht="12" customHeight="1">
      <c r="A33" s="15">
        <v>6</v>
      </c>
      <c r="B33" s="36" t="s">
        <v>53</v>
      </c>
      <c r="C33" s="29">
        <v>90</v>
      </c>
      <c r="D33" s="29">
        <v>8</v>
      </c>
      <c r="E33" s="29"/>
      <c r="F33" s="29">
        <v>4</v>
      </c>
      <c r="G33" s="29">
        <f t="shared" si="0"/>
        <v>78</v>
      </c>
      <c r="H33" s="40"/>
      <c r="I33" s="40"/>
      <c r="J33" s="29">
        <v>1</v>
      </c>
      <c r="K33" s="29" t="s">
        <v>31</v>
      </c>
      <c r="L33" s="45">
        <v>23</v>
      </c>
    </row>
    <row r="34" spans="1:12" ht="12" customHeight="1">
      <c r="A34" s="15">
        <v>7</v>
      </c>
      <c r="B34" s="31" t="s">
        <v>54</v>
      </c>
      <c r="C34" s="29">
        <v>240</v>
      </c>
      <c r="D34" s="29">
        <v>24</v>
      </c>
      <c r="E34" s="29">
        <v>8</v>
      </c>
      <c r="F34" s="29">
        <v>8</v>
      </c>
      <c r="G34" s="29">
        <f t="shared" si="0"/>
        <v>200</v>
      </c>
      <c r="H34" s="29">
        <v>1</v>
      </c>
      <c r="I34" s="29" t="s">
        <v>30</v>
      </c>
      <c r="J34" s="29">
        <v>1</v>
      </c>
      <c r="K34" s="29" t="s">
        <v>30</v>
      </c>
      <c r="L34" s="45">
        <v>14</v>
      </c>
    </row>
    <row r="35" spans="1:12" ht="12" customHeight="1">
      <c r="A35" s="15">
        <v>8</v>
      </c>
      <c r="B35" s="31" t="s">
        <v>55</v>
      </c>
      <c r="C35" s="29">
        <v>150</v>
      </c>
      <c r="D35" s="29">
        <v>12</v>
      </c>
      <c r="E35" s="29">
        <v>4</v>
      </c>
      <c r="F35" s="29">
        <v>8</v>
      </c>
      <c r="G35" s="29">
        <f t="shared" si="0"/>
        <v>126</v>
      </c>
      <c r="H35" s="29">
        <v>1</v>
      </c>
      <c r="I35" s="29" t="s">
        <v>30</v>
      </c>
      <c r="J35" s="29"/>
      <c r="K35" s="29"/>
      <c r="L35" s="45">
        <v>14</v>
      </c>
    </row>
    <row r="36" spans="1:12" ht="12" customHeight="1">
      <c r="A36" s="15">
        <v>9</v>
      </c>
      <c r="B36" s="31" t="s">
        <v>56</v>
      </c>
      <c r="C36" s="29">
        <v>90</v>
      </c>
      <c r="D36" s="29">
        <v>8</v>
      </c>
      <c r="E36" s="29"/>
      <c r="F36" s="29">
        <v>4</v>
      </c>
      <c r="G36" s="29">
        <f t="shared" si="0"/>
        <v>78</v>
      </c>
      <c r="H36" s="29"/>
      <c r="I36" s="29"/>
      <c r="J36" s="29">
        <v>1</v>
      </c>
      <c r="K36" s="29" t="s">
        <v>31</v>
      </c>
      <c r="L36" s="45">
        <v>16</v>
      </c>
    </row>
    <row r="37" spans="1:12" ht="12" customHeight="1">
      <c r="A37" s="15">
        <v>10</v>
      </c>
      <c r="B37" s="36" t="s">
        <v>57</v>
      </c>
      <c r="C37" s="29">
        <v>150</v>
      </c>
      <c r="D37" s="29">
        <v>12</v>
      </c>
      <c r="E37" s="29">
        <v>4</v>
      </c>
      <c r="F37" s="29">
        <v>8</v>
      </c>
      <c r="G37" s="29">
        <f t="shared" si="0"/>
        <v>126</v>
      </c>
      <c r="H37" s="29">
        <v>1</v>
      </c>
      <c r="I37" s="29" t="s">
        <v>30</v>
      </c>
      <c r="J37" s="40"/>
      <c r="K37" s="41"/>
      <c r="L37" s="45">
        <v>14</v>
      </c>
    </row>
    <row r="38" spans="1:12" ht="12" customHeight="1">
      <c r="A38" s="15">
        <v>11</v>
      </c>
      <c r="B38" s="38" t="s">
        <v>58</v>
      </c>
      <c r="C38" s="29">
        <v>120</v>
      </c>
      <c r="D38" s="29">
        <v>12</v>
      </c>
      <c r="E38" s="29">
        <v>4</v>
      </c>
      <c r="F38" s="29">
        <v>4</v>
      </c>
      <c r="G38" s="29">
        <f t="shared" si="0"/>
        <v>100</v>
      </c>
      <c r="H38" s="29"/>
      <c r="I38" s="29"/>
      <c r="J38" s="29">
        <v>1</v>
      </c>
      <c r="K38" s="29" t="s">
        <v>30</v>
      </c>
      <c r="L38" s="47">
        <v>14</v>
      </c>
    </row>
    <row r="39" spans="1:12" ht="22.7" customHeight="1">
      <c r="A39" s="15">
        <v>12</v>
      </c>
      <c r="B39" s="39" t="s">
        <v>61</v>
      </c>
      <c r="C39" s="29">
        <v>90</v>
      </c>
      <c r="D39" s="29">
        <v>12</v>
      </c>
      <c r="E39" s="29"/>
      <c r="F39" s="29"/>
      <c r="G39" s="29">
        <f t="shared" si="0"/>
        <v>78</v>
      </c>
      <c r="H39" s="40"/>
      <c r="I39" s="40"/>
      <c r="J39" s="29">
        <v>1</v>
      </c>
      <c r="K39" s="29" t="s">
        <v>31</v>
      </c>
      <c r="L39" s="45">
        <v>14</v>
      </c>
    </row>
    <row r="40" spans="1:12" ht="15.75">
      <c r="A40" s="20"/>
      <c r="B40" s="13"/>
      <c r="C40" s="16" t="s">
        <v>16</v>
      </c>
      <c r="D40" s="20"/>
      <c r="E40" s="20"/>
      <c r="F40" s="20"/>
      <c r="G40" s="20"/>
      <c r="H40" s="20"/>
      <c r="I40" s="20"/>
      <c r="J40" s="20"/>
      <c r="K40" s="20"/>
      <c r="L40" s="48"/>
    </row>
    <row r="41" spans="1:12">
      <c r="A41" s="21">
        <v>1</v>
      </c>
      <c r="B41" s="39" t="s">
        <v>59</v>
      </c>
      <c r="C41" s="29">
        <v>90</v>
      </c>
      <c r="D41" s="29">
        <v>8</v>
      </c>
      <c r="E41" s="29"/>
      <c r="F41" s="29">
        <v>4</v>
      </c>
      <c r="G41" s="15">
        <f>C41-F41-E41-D41</f>
        <v>78</v>
      </c>
      <c r="H41" s="29">
        <v>1</v>
      </c>
      <c r="I41" s="29" t="s">
        <v>31</v>
      </c>
      <c r="J41" s="40"/>
      <c r="K41" s="40"/>
      <c r="L41" s="45">
        <v>15</v>
      </c>
    </row>
    <row r="42" spans="1:12">
      <c r="A42" s="21">
        <v>2</v>
      </c>
      <c r="B42" s="34" t="s">
        <v>58</v>
      </c>
      <c r="C42" s="29">
        <v>120</v>
      </c>
      <c r="D42" s="29">
        <v>12</v>
      </c>
      <c r="E42" s="29">
        <v>4</v>
      </c>
      <c r="F42" s="29">
        <v>4</v>
      </c>
      <c r="G42" s="15">
        <f t="shared" ref="G42:G52" si="1">C42-F42-E42-D42</f>
        <v>100</v>
      </c>
      <c r="H42" s="29" t="s">
        <v>60</v>
      </c>
      <c r="I42" s="29" t="s">
        <v>30</v>
      </c>
      <c r="J42" s="29"/>
      <c r="K42" s="29"/>
      <c r="L42" s="45">
        <v>14</v>
      </c>
    </row>
    <row r="43" spans="1:12">
      <c r="A43" s="21">
        <v>3</v>
      </c>
      <c r="B43" s="36" t="s">
        <v>62</v>
      </c>
      <c r="C43" s="29">
        <v>180</v>
      </c>
      <c r="D43" s="29">
        <v>20</v>
      </c>
      <c r="E43" s="29">
        <v>4</v>
      </c>
      <c r="F43" s="29">
        <v>8</v>
      </c>
      <c r="G43" s="15">
        <f t="shared" si="1"/>
        <v>148</v>
      </c>
      <c r="H43" s="40"/>
      <c r="I43" s="40"/>
      <c r="J43" s="29" t="s">
        <v>72</v>
      </c>
      <c r="K43" s="29" t="s">
        <v>30</v>
      </c>
      <c r="L43" s="45">
        <v>14</v>
      </c>
    </row>
    <row r="44" spans="1:12">
      <c r="A44" s="21">
        <v>4</v>
      </c>
      <c r="B44" s="31" t="s">
        <v>63</v>
      </c>
      <c r="C44" s="29">
        <v>120</v>
      </c>
      <c r="D44" s="29">
        <v>12</v>
      </c>
      <c r="E44" s="29"/>
      <c r="F44" s="29">
        <v>8</v>
      </c>
      <c r="G44" s="15">
        <f t="shared" si="1"/>
        <v>100</v>
      </c>
      <c r="H44" s="40"/>
      <c r="I44" s="40"/>
      <c r="J44" s="29">
        <v>1</v>
      </c>
      <c r="K44" s="29" t="s">
        <v>30</v>
      </c>
      <c r="L44" s="45">
        <v>14</v>
      </c>
    </row>
    <row r="45" spans="1:12" ht="24">
      <c r="A45" s="21">
        <v>5</v>
      </c>
      <c r="B45" s="35" t="s">
        <v>64</v>
      </c>
      <c r="C45" s="29">
        <v>120</v>
      </c>
      <c r="D45" s="29">
        <v>12</v>
      </c>
      <c r="E45" s="29">
        <v>4</v>
      </c>
      <c r="F45" s="29">
        <v>4</v>
      </c>
      <c r="G45" s="15">
        <f t="shared" si="1"/>
        <v>100</v>
      </c>
      <c r="H45" s="40"/>
      <c r="I45" s="40"/>
      <c r="J45" s="29">
        <v>1</v>
      </c>
      <c r="K45" s="29" t="s">
        <v>30</v>
      </c>
      <c r="L45" s="45">
        <v>14</v>
      </c>
    </row>
    <row r="46" spans="1:12" ht="24">
      <c r="A46" s="21">
        <v>6</v>
      </c>
      <c r="B46" s="38" t="s">
        <v>65</v>
      </c>
      <c r="C46" s="29">
        <v>120</v>
      </c>
      <c r="D46" s="29">
        <v>12</v>
      </c>
      <c r="E46" s="29">
        <v>4</v>
      </c>
      <c r="F46" s="29">
        <v>4</v>
      </c>
      <c r="G46" s="15">
        <f t="shared" si="1"/>
        <v>100</v>
      </c>
      <c r="H46" s="29">
        <v>1</v>
      </c>
      <c r="I46" s="29" t="s">
        <v>30</v>
      </c>
      <c r="J46" s="40"/>
      <c r="K46" s="40"/>
      <c r="L46" s="45">
        <v>11</v>
      </c>
    </row>
    <row r="47" spans="1:12" ht="24">
      <c r="A47" s="21">
        <v>7</v>
      </c>
      <c r="B47" s="38" t="s">
        <v>66</v>
      </c>
      <c r="C47" s="29">
        <v>90</v>
      </c>
      <c r="D47" s="29">
        <v>8</v>
      </c>
      <c r="E47" s="29">
        <v>4</v>
      </c>
      <c r="F47" s="29"/>
      <c r="G47" s="15">
        <f t="shared" si="1"/>
        <v>78</v>
      </c>
      <c r="H47" s="29">
        <v>1</v>
      </c>
      <c r="I47" s="29" t="s">
        <v>31</v>
      </c>
      <c r="J47" s="29"/>
      <c r="K47" s="29"/>
      <c r="L47" s="45">
        <v>14</v>
      </c>
    </row>
    <row r="48" spans="1:12" ht="14.1" customHeight="1">
      <c r="A48" s="21">
        <v>8</v>
      </c>
      <c r="B48" s="38" t="s">
        <v>67</v>
      </c>
      <c r="C48" s="29">
        <v>240</v>
      </c>
      <c r="D48" s="29">
        <v>24</v>
      </c>
      <c r="E48" s="29"/>
      <c r="F48" s="29">
        <v>16</v>
      </c>
      <c r="G48" s="15">
        <f t="shared" si="1"/>
        <v>200</v>
      </c>
      <c r="H48" s="29">
        <v>1</v>
      </c>
      <c r="I48" s="29" t="s">
        <v>30</v>
      </c>
      <c r="J48" s="29" t="s">
        <v>72</v>
      </c>
      <c r="K48" s="29" t="s">
        <v>30</v>
      </c>
      <c r="L48" s="45">
        <v>14</v>
      </c>
    </row>
    <row r="49" spans="1:12">
      <c r="A49" s="21">
        <v>9</v>
      </c>
      <c r="B49" s="38" t="s">
        <v>68</v>
      </c>
      <c r="C49" s="29">
        <v>120</v>
      </c>
      <c r="D49" s="29">
        <v>12</v>
      </c>
      <c r="E49" s="29"/>
      <c r="F49" s="29">
        <v>8</v>
      </c>
      <c r="G49" s="15">
        <f t="shared" si="1"/>
        <v>100</v>
      </c>
      <c r="H49" s="40"/>
      <c r="I49" s="40"/>
      <c r="J49" s="29">
        <v>1</v>
      </c>
      <c r="K49" s="29" t="s">
        <v>31</v>
      </c>
      <c r="L49" s="45">
        <v>14</v>
      </c>
    </row>
    <row r="50" spans="1:12">
      <c r="A50" s="21">
        <v>10</v>
      </c>
      <c r="B50" s="38" t="s">
        <v>69</v>
      </c>
      <c r="C50" s="29">
        <v>90</v>
      </c>
      <c r="D50" s="29">
        <v>8</v>
      </c>
      <c r="E50" s="29"/>
      <c r="F50" s="29">
        <v>4</v>
      </c>
      <c r="G50" s="15">
        <f t="shared" si="1"/>
        <v>78</v>
      </c>
      <c r="H50" s="40"/>
      <c r="I50" s="40"/>
      <c r="J50" s="29">
        <v>1</v>
      </c>
      <c r="K50" s="29" t="s">
        <v>31</v>
      </c>
      <c r="L50" s="45">
        <v>24</v>
      </c>
    </row>
    <row r="51" spans="1:12">
      <c r="A51" s="21">
        <v>11</v>
      </c>
      <c r="B51" s="36" t="s">
        <v>70</v>
      </c>
      <c r="C51" s="29">
        <v>120</v>
      </c>
      <c r="D51" s="29">
        <v>12</v>
      </c>
      <c r="E51" s="29">
        <v>4</v>
      </c>
      <c r="F51" s="29">
        <v>4</v>
      </c>
      <c r="G51" s="15">
        <f t="shared" si="1"/>
        <v>100</v>
      </c>
      <c r="H51" s="29">
        <v>1</v>
      </c>
      <c r="I51" s="29" t="s">
        <v>30</v>
      </c>
      <c r="J51" s="40"/>
      <c r="K51" s="40"/>
      <c r="L51" s="45">
        <v>14</v>
      </c>
    </row>
    <row r="52" spans="1:12" ht="24">
      <c r="A52" s="21">
        <v>12</v>
      </c>
      <c r="B52" s="42" t="s">
        <v>71</v>
      </c>
      <c r="C52" s="43">
        <v>90</v>
      </c>
      <c r="D52" s="43">
        <v>12</v>
      </c>
      <c r="E52" s="43"/>
      <c r="F52" s="43"/>
      <c r="G52" s="15">
        <f t="shared" si="1"/>
        <v>78</v>
      </c>
      <c r="H52" s="43">
        <v>1</v>
      </c>
      <c r="I52" s="43" t="s">
        <v>31</v>
      </c>
      <c r="J52" s="40"/>
      <c r="K52" s="40"/>
      <c r="L52" s="45">
        <v>14</v>
      </c>
    </row>
    <row r="53" spans="1:12" ht="15.75">
      <c r="A53" s="20"/>
      <c r="B53" s="19"/>
      <c r="C53" s="16" t="s">
        <v>17</v>
      </c>
      <c r="D53" s="20"/>
      <c r="E53" s="20"/>
      <c r="F53" s="20"/>
      <c r="G53" s="20"/>
      <c r="H53" s="20"/>
      <c r="I53" s="17"/>
      <c r="L53" s="48"/>
    </row>
    <row r="54" spans="1:12" ht="24">
      <c r="A54" s="21">
        <v>1</v>
      </c>
      <c r="B54" s="38" t="s">
        <v>73</v>
      </c>
      <c r="C54" s="29">
        <v>150</v>
      </c>
      <c r="D54" s="29">
        <v>16</v>
      </c>
      <c r="E54" s="29">
        <v>4</v>
      </c>
      <c r="F54" s="29">
        <v>4</v>
      </c>
      <c r="G54" s="21">
        <f t="shared" ref="G54:G59" si="2">C54-F54-E54-D54</f>
        <v>126</v>
      </c>
      <c r="H54" s="29">
        <v>1</v>
      </c>
      <c r="I54" s="29" t="s">
        <v>30</v>
      </c>
      <c r="J54" s="15"/>
      <c r="K54" s="15"/>
      <c r="L54" s="45">
        <v>14</v>
      </c>
    </row>
    <row r="55" spans="1:12">
      <c r="A55" s="21">
        <v>2</v>
      </c>
      <c r="B55" s="42" t="s">
        <v>74</v>
      </c>
      <c r="C55" s="43">
        <v>90</v>
      </c>
      <c r="D55" s="43">
        <v>8</v>
      </c>
      <c r="E55" s="43"/>
      <c r="F55" s="43">
        <v>4</v>
      </c>
      <c r="G55" s="21">
        <f t="shared" si="2"/>
        <v>78</v>
      </c>
      <c r="H55" s="43">
        <v>1</v>
      </c>
      <c r="I55" s="43" t="s">
        <v>31</v>
      </c>
      <c r="J55" s="15"/>
      <c r="K55" s="15"/>
      <c r="L55" s="45">
        <v>14</v>
      </c>
    </row>
    <row r="56" spans="1:12" ht="24">
      <c r="A56" s="21">
        <v>3</v>
      </c>
      <c r="B56" s="42" t="s">
        <v>75</v>
      </c>
      <c r="C56" s="43">
        <v>120</v>
      </c>
      <c r="D56" s="43">
        <v>12</v>
      </c>
      <c r="E56" s="43">
        <v>4</v>
      </c>
      <c r="F56" s="43">
        <v>4</v>
      </c>
      <c r="G56" s="21">
        <f t="shared" si="2"/>
        <v>100</v>
      </c>
      <c r="H56" s="43" t="s">
        <v>60</v>
      </c>
      <c r="I56" s="43" t="s">
        <v>30</v>
      </c>
      <c r="J56" s="15"/>
      <c r="K56" s="15"/>
      <c r="L56" s="45">
        <v>14</v>
      </c>
    </row>
    <row r="57" spans="1:12" ht="24">
      <c r="A57" s="21">
        <v>4</v>
      </c>
      <c r="B57" s="44" t="s">
        <v>76</v>
      </c>
      <c r="C57" s="43">
        <v>150</v>
      </c>
      <c r="D57" s="43">
        <v>16</v>
      </c>
      <c r="E57" s="43"/>
      <c r="F57" s="43">
        <v>8</v>
      </c>
      <c r="G57" s="21">
        <f t="shared" si="2"/>
        <v>126</v>
      </c>
      <c r="H57" s="43">
        <v>1</v>
      </c>
      <c r="I57" s="43" t="s">
        <v>30</v>
      </c>
      <c r="J57" s="15"/>
      <c r="K57" s="15"/>
      <c r="L57" s="45">
        <v>14</v>
      </c>
    </row>
    <row r="58" spans="1:12" ht="24">
      <c r="A58" s="21">
        <v>5</v>
      </c>
      <c r="B58" s="44" t="s">
        <v>77</v>
      </c>
      <c r="C58" s="43">
        <v>150</v>
      </c>
      <c r="D58" s="43">
        <v>16</v>
      </c>
      <c r="E58" s="43"/>
      <c r="F58" s="43">
        <v>8</v>
      </c>
      <c r="G58" s="21">
        <f t="shared" si="2"/>
        <v>126</v>
      </c>
      <c r="H58" s="43">
        <v>1</v>
      </c>
      <c r="I58" s="43" t="s">
        <v>30</v>
      </c>
      <c r="J58" s="15"/>
      <c r="K58" s="15"/>
      <c r="L58" s="45">
        <v>14</v>
      </c>
    </row>
    <row r="59" spans="1:12" ht="24">
      <c r="A59" s="101">
        <v>6</v>
      </c>
      <c r="B59" s="42" t="s">
        <v>78</v>
      </c>
      <c r="C59" s="102">
        <v>90</v>
      </c>
      <c r="D59" s="43">
        <v>8</v>
      </c>
      <c r="E59" s="43"/>
      <c r="F59" s="43">
        <v>4</v>
      </c>
      <c r="G59" s="21">
        <f t="shared" si="2"/>
        <v>78</v>
      </c>
      <c r="H59" s="43">
        <v>1</v>
      </c>
      <c r="I59" s="43" t="s">
        <v>31</v>
      </c>
      <c r="J59" s="15"/>
      <c r="K59" s="15"/>
      <c r="L59" s="45">
        <v>14</v>
      </c>
    </row>
    <row r="60" spans="1:12">
      <c r="A60" s="21"/>
      <c r="B60" s="65" t="s">
        <v>122</v>
      </c>
      <c r="C60" s="58">
        <v>180</v>
      </c>
      <c r="D60" s="43"/>
      <c r="E60" s="43"/>
      <c r="F60" s="43"/>
      <c r="G60" s="21"/>
      <c r="H60" s="43"/>
      <c r="I60" s="43"/>
      <c r="J60" s="15"/>
      <c r="K60" s="15"/>
      <c r="L60" s="45"/>
    </row>
    <row r="61" spans="1:12">
      <c r="A61" s="21"/>
      <c r="B61" s="23" t="s">
        <v>21</v>
      </c>
      <c r="C61" s="21">
        <v>720</v>
      </c>
      <c r="D61" s="22"/>
      <c r="E61" s="22"/>
      <c r="F61" s="22"/>
      <c r="G61" s="22"/>
      <c r="H61" s="22"/>
      <c r="I61" s="21"/>
      <c r="J61" s="21"/>
      <c r="K61" s="21" t="s">
        <v>18</v>
      </c>
      <c r="L61" s="45"/>
    </row>
    <row r="62" spans="1:12">
      <c r="A62" s="20"/>
      <c r="B62" s="19"/>
      <c r="C62" s="17"/>
      <c r="D62" s="14"/>
      <c r="E62" s="14"/>
      <c r="F62" s="14"/>
      <c r="G62" s="14"/>
      <c r="H62" s="14"/>
      <c r="I62" s="17"/>
      <c r="J62" s="17"/>
      <c r="K62" s="17"/>
      <c r="L62" s="46"/>
    </row>
    <row r="63" spans="1:12">
      <c r="A63" s="20"/>
      <c r="B63" s="14"/>
      <c r="C63" s="17"/>
      <c r="D63" s="17"/>
      <c r="E63" s="17"/>
      <c r="F63" s="17"/>
      <c r="G63" s="17"/>
      <c r="H63" s="20"/>
      <c r="I63" s="17"/>
      <c r="J63" s="20"/>
      <c r="K63" s="17"/>
      <c r="L63" s="48"/>
    </row>
    <row r="64" spans="1:12">
      <c r="A64" s="20"/>
      <c r="B64" s="26" t="s">
        <v>19</v>
      </c>
      <c r="C64" s="26"/>
      <c r="D64" s="26"/>
      <c r="E64" s="26"/>
      <c r="F64" s="26"/>
      <c r="G64" s="26"/>
      <c r="H64" s="26" t="s">
        <v>20</v>
      </c>
      <c r="I64" s="26"/>
      <c r="J64" s="27"/>
      <c r="K64" s="27"/>
      <c r="L64" s="48"/>
    </row>
    <row r="65" spans="2:12">
      <c r="B65" t="s">
        <v>22</v>
      </c>
      <c r="L65" s="48"/>
    </row>
    <row r="66" spans="2:12">
      <c r="L66" s="48"/>
    </row>
    <row r="67" spans="2:12">
      <c r="L67" s="48"/>
    </row>
    <row r="68" spans="2:12">
      <c r="L68" s="48"/>
    </row>
    <row r="69" spans="2:12">
      <c r="L69" s="48"/>
    </row>
    <row r="70" spans="2:12">
      <c r="L70" s="48"/>
    </row>
    <row r="71" spans="2:12">
      <c r="L71" s="48"/>
    </row>
    <row r="72" spans="2:12">
      <c r="L72" s="48"/>
    </row>
    <row r="73" spans="2:12">
      <c r="L73" s="48"/>
    </row>
    <row r="74" spans="2:12">
      <c r="L74" s="48"/>
    </row>
    <row r="75" spans="2:12">
      <c r="L75" s="48"/>
    </row>
    <row r="76" spans="2:12">
      <c r="L76" s="48"/>
    </row>
    <row r="77" spans="2:12">
      <c r="L77" s="48"/>
    </row>
    <row r="78" spans="2:12">
      <c r="L78" s="48"/>
    </row>
    <row r="79" spans="2:12">
      <c r="L79" s="48"/>
    </row>
    <row r="80" spans="2:12">
      <c r="L80" s="48"/>
    </row>
    <row r="81" spans="12:12">
      <c r="L81" s="48"/>
    </row>
    <row r="82" spans="12:12">
      <c r="L82" s="48"/>
    </row>
    <row r="83" spans="12:12">
      <c r="L83" s="48"/>
    </row>
    <row r="84" spans="12:12">
      <c r="L84" s="48"/>
    </row>
    <row r="85" spans="12:12">
      <c r="L85" s="48"/>
    </row>
    <row r="86" spans="12:12">
      <c r="L86" s="48"/>
    </row>
    <row r="87" spans="12:12">
      <c r="L87" s="48"/>
    </row>
    <row r="88" spans="12:12">
      <c r="L88" s="48"/>
    </row>
    <row r="89" spans="12:12">
      <c r="L89" s="48"/>
    </row>
    <row r="90" spans="12:12">
      <c r="L90" s="48"/>
    </row>
    <row r="91" spans="12:12">
      <c r="L91" s="48"/>
    </row>
    <row r="92" spans="12:12">
      <c r="L92" s="48"/>
    </row>
    <row r="93" spans="12:12">
      <c r="L93" s="48"/>
    </row>
    <row r="94" spans="12:12">
      <c r="L94" s="48"/>
    </row>
    <row r="95" spans="12:12">
      <c r="L95" s="48"/>
    </row>
    <row r="96" spans="12:12">
      <c r="L96" s="48"/>
    </row>
    <row r="97" spans="12:12">
      <c r="L97" s="48"/>
    </row>
    <row r="98" spans="12:12">
      <c r="L98" s="48"/>
    </row>
    <row r="99" spans="12:12">
      <c r="L99" s="48"/>
    </row>
    <row r="100" spans="12:12">
      <c r="L100" s="48"/>
    </row>
    <row r="101" spans="12:12">
      <c r="L101" s="48"/>
    </row>
    <row r="102" spans="12:12">
      <c r="L102" s="48"/>
    </row>
    <row r="103" spans="12:12">
      <c r="L103" s="48"/>
    </row>
    <row r="104" spans="12:12">
      <c r="L104" s="48"/>
    </row>
    <row r="105" spans="12:12">
      <c r="L105" s="48"/>
    </row>
    <row r="106" spans="12:12">
      <c r="L106" s="48"/>
    </row>
    <row r="107" spans="12:12">
      <c r="L107" s="48"/>
    </row>
    <row r="108" spans="12:12">
      <c r="L108" s="48"/>
    </row>
    <row r="109" spans="12:12">
      <c r="L109" s="48"/>
    </row>
    <row r="110" spans="12:12">
      <c r="L110" s="48"/>
    </row>
    <row r="111" spans="12:12">
      <c r="L111" s="48"/>
    </row>
    <row r="112" spans="12:12">
      <c r="L112" s="48"/>
    </row>
    <row r="113" spans="12:12">
      <c r="L113" s="48"/>
    </row>
    <row r="114" spans="12:12">
      <c r="L114" s="48"/>
    </row>
    <row r="115" spans="12:12">
      <c r="L115" s="48"/>
    </row>
    <row r="116" spans="12:12">
      <c r="L116" s="48"/>
    </row>
    <row r="117" spans="12:12">
      <c r="L117" s="48"/>
    </row>
    <row r="118" spans="12:12">
      <c r="L118" s="48"/>
    </row>
    <row r="119" spans="12:12">
      <c r="L119" s="48"/>
    </row>
    <row r="120" spans="12:12">
      <c r="L120" s="48"/>
    </row>
    <row r="121" spans="12:12">
      <c r="L121" s="48"/>
    </row>
    <row r="122" spans="12:12">
      <c r="L122" s="48"/>
    </row>
    <row r="123" spans="12:12">
      <c r="L123" s="48"/>
    </row>
    <row r="124" spans="12:12">
      <c r="L124" s="48"/>
    </row>
    <row r="125" spans="12:12">
      <c r="L125" s="48"/>
    </row>
    <row r="126" spans="12:12">
      <c r="L126" s="48"/>
    </row>
    <row r="127" spans="12:12">
      <c r="L127" s="48"/>
    </row>
    <row r="128" spans="12:12">
      <c r="L128" s="48"/>
    </row>
    <row r="129" spans="12:12">
      <c r="L129" s="48"/>
    </row>
    <row r="130" spans="12:12">
      <c r="L130" s="48"/>
    </row>
    <row r="131" spans="12:12">
      <c r="L131" s="48"/>
    </row>
    <row r="132" spans="12:12">
      <c r="L132" s="48"/>
    </row>
    <row r="133" spans="12:12">
      <c r="L133" s="48"/>
    </row>
    <row r="134" spans="12:12">
      <c r="L134" s="48"/>
    </row>
    <row r="135" spans="12:12">
      <c r="L135" s="48"/>
    </row>
    <row r="136" spans="12:12">
      <c r="L136" s="48"/>
    </row>
    <row r="137" spans="12:12">
      <c r="L137" s="48"/>
    </row>
    <row r="138" spans="12:12">
      <c r="L138" s="48"/>
    </row>
    <row r="139" spans="12:12">
      <c r="L139" s="48"/>
    </row>
    <row r="140" spans="12:12">
      <c r="L140" s="48"/>
    </row>
    <row r="141" spans="12:12">
      <c r="L141" s="48"/>
    </row>
    <row r="142" spans="12:12">
      <c r="L142" s="48"/>
    </row>
    <row r="143" spans="12:12">
      <c r="L143" s="48"/>
    </row>
    <row r="144" spans="12:12">
      <c r="L144" s="48"/>
    </row>
    <row r="145" spans="12:12">
      <c r="L145" s="48"/>
    </row>
    <row r="146" spans="12:12">
      <c r="L146" s="48"/>
    </row>
    <row r="147" spans="12:12">
      <c r="L147" s="48"/>
    </row>
    <row r="148" spans="12:12">
      <c r="L148" s="48"/>
    </row>
  </sheetData>
  <customSheetViews>
    <customSheetView guid="{75F6E592-8EBD-4903-81EE-0E60F24EE386}" showPageBreaks="1" fitToPage="1" printArea="1" view="pageBreakPreview" showRuler="0">
      <selection activeCell="B56" sqref="B56"/>
      <pageMargins left="0.74803149606299213" right="0.74803149606299213" top="0.98425196850393704" bottom="0.98425196850393704" header="0.51181102362204722" footer="0.51181102362204722"/>
      <pageSetup paperSize="9" scale="75" orientation="portrait" r:id="rId1"/>
      <headerFooter alignWithMargins="0"/>
    </customSheetView>
    <customSheetView guid="{AE54A0C1-3692-4153-96A5-357AEE0A3BB9}" showPageBreaks="1" fitToPage="1" printArea="1" view="pageBreakPreview" showRuler="0">
      <selection sqref="A1:IV65536"/>
      <pageMargins left="0.39370078740157483" right="0.39370078740157483" top="0.42708333333333331" bottom="0.39583333333333331" header="0.51181102362204722" footer="0.51181102362204722"/>
      <printOptions horizontalCentered="1"/>
      <pageSetup paperSize="9" scale="89" orientation="portrait" r:id="rId2"/>
      <headerFooter alignWithMargins="0"/>
    </customSheetView>
    <customSheetView guid="{2F685A5C-ABEA-451B-B905-5CFC573555EC}" showPageBreaks="1" printArea="1" view="pageBreakPreview" showRuler="0" topLeftCell="A61">
      <selection activeCell="B77" sqref="B77"/>
      <rowBreaks count="1" manualBreakCount="1">
        <brk id="53" max="11" man="1"/>
      </rowBreaks>
      <pageMargins left="0.39370078740157483" right="0.39370078740157483" top="0.42708333333333331" bottom="0.39583333333333331" header="0.51181102362204722" footer="0.51181102362204722"/>
      <printOptions horizontalCentered="1"/>
      <pageSetup paperSize="9" orientation="portrait" r:id="rId3"/>
      <headerFooter alignWithMargins="0"/>
    </customSheetView>
    <customSheetView guid="{467E9560-5281-11D9-933A-0002440B70BE}" showPageBreaks="1" showRuler="0" topLeftCell="A10">
      <selection activeCell="B28" sqref="B28:B31"/>
      <pageMargins left="0.39370078740157483" right="0.39370078740157483" top="0.59055118110236227" bottom="0.59055118110236227" header="0.51181102362204722" footer="0.51181102362204722"/>
      <printOptions horizontalCentered="1"/>
      <pageSetup paperSize="9" orientation="portrait" r:id="rId4"/>
      <headerFooter alignWithMargins="0"/>
    </customSheetView>
    <customSheetView guid="{8585EDC0-8249-11D8-810C-0002440B70BE}" showPageBreaks="1" showRuler="0" topLeftCell="A16">
      <selection activeCell="K17" sqref="K17"/>
      <pageMargins left="0.39370078740157483" right="0.39370078740157483" top="0.59055118110236227" bottom="0.59055118110236227" header="0.51181102362204722" footer="0.51181102362204722"/>
      <printOptions horizontalCentered="1"/>
      <pageSetup paperSize="9" orientation="portrait" r:id="rId5"/>
      <headerFooter alignWithMargins="0"/>
    </customSheetView>
    <customSheetView guid="{166B81B8-929A-4FCC-BF85-2B3261A4471E}" showPageBreaks="1" printArea="1" view="pageBreakPreview" topLeftCell="A35">
      <selection activeCell="B63" sqref="B63"/>
      <pageMargins left="0.39370078740157483" right="0.39370078740157483" top="0.42708333333333331" bottom="0.39583333333333331" header="0.51181102362204722" footer="0.51181102362204722"/>
      <printOptions horizontalCentered="1"/>
      <pageSetup paperSize="9" orientation="portrait" r:id="rId6"/>
      <headerFooter alignWithMargins="0"/>
    </customSheetView>
    <customSheetView guid="{DA443B88-6EDD-4C95-B598-9E17ED596DF4}" showPageBreaks="1" fitToPage="1" printArea="1" view="pageBreakPreview" showRuler="0">
      <selection activeCell="B56" sqref="B56"/>
      <pageMargins left="0.74803149606299213" right="0.74803149606299213" top="0.98425196850393704" bottom="0.98425196850393704" header="0.51181102362204722" footer="0.51181102362204722"/>
      <pageSetup paperSize="9" scale="79" orientation="portrait" r:id="rId7"/>
      <headerFooter alignWithMargins="0"/>
    </customSheetView>
  </customSheetViews>
  <phoneticPr fontId="0" type="noConversion"/>
  <pageMargins left="0.74803149606299213" right="0.74803149606299213" top="0.98425196850393704" bottom="0.98425196850393704" header="0.51181102362204722" footer="0.51181102362204722"/>
  <pageSetup paperSize="9" scale="73" orientation="portrait" r:id="rId8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48"/>
  <sheetViews>
    <sheetView showRuler="0" view="pageBreakPreview" zoomScaleSheetLayoutView="100" workbookViewId="0">
      <selection activeCell="J56" sqref="J56"/>
    </sheetView>
  </sheetViews>
  <sheetFormatPr defaultRowHeight="12.75"/>
  <cols>
    <col min="1" max="1" width="3.5703125" customWidth="1"/>
    <col min="2" max="2" width="44" customWidth="1"/>
    <col min="3" max="3" width="5.85546875" customWidth="1"/>
    <col min="4" max="4" width="3.5703125" customWidth="1"/>
    <col min="5" max="5" width="3.42578125" customWidth="1"/>
    <col min="6" max="6" width="3.85546875" customWidth="1"/>
    <col min="7" max="7" width="5.140625" customWidth="1"/>
    <col min="8" max="8" width="4" customWidth="1"/>
    <col min="9" max="9" width="4.85546875" customWidth="1"/>
    <col min="10" max="10" width="3.5703125" customWidth="1"/>
    <col min="11" max="11" width="4.5703125" customWidth="1"/>
    <col min="12" max="12" width="10" customWidth="1"/>
  </cols>
  <sheetData>
    <row r="1" spans="1:13" ht="12.95" customHeight="1">
      <c r="A1" s="2"/>
      <c r="B1" s="98" t="s">
        <v>23</v>
      </c>
      <c r="C1" s="100" t="s">
        <v>0</v>
      </c>
      <c r="D1" s="9"/>
      <c r="E1" s="9"/>
      <c r="F1" s="9"/>
      <c r="G1" s="10"/>
      <c r="H1" s="9"/>
      <c r="I1" s="9"/>
      <c r="J1" s="9"/>
      <c r="K1" s="10"/>
      <c r="L1" s="4"/>
    </row>
    <row r="2" spans="1:13" ht="18" customHeight="1">
      <c r="A2" s="3"/>
      <c r="B2" s="69" t="s">
        <v>24</v>
      </c>
      <c r="C2" s="24"/>
      <c r="D2" s="9" t="s">
        <v>1</v>
      </c>
      <c r="E2" s="9"/>
      <c r="F2" s="10"/>
      <c r="G2" s="4"/>
      <c r="H2" s="9" t="s">
        <v>2</v>
      </c>
      <c r="I2" s="10"/>
      <c r="J2" s="8"/>
      <c r="K2" s="10"/>
      <c r="L2" s="5"/>
    </row>
    <row r="3" spans="1:13" ht="61.5">
      <c r="A3" s="7" t="s">
        <v>3</v>
      </c>
      <c r="B3" s="70" t="s">
        <v>4</v>
      </c>
      <c r="C3" s="25" t="s">
        <v>5</v>
      </c>
      <c r="D3" s="6" t="s">
        <v>15</v>
      </c>
      <c r="E3" s="6" t="s">
        <v>12</v>
      </c>
      <c r="F3" s="6" t="s">
        <v>13</v>
      </c>
      <c r="G3" s="12" t="s">
        <v>6</v>
      </c>
      <c r="H3" s="6" t="s">
        <v>14</v>
      </c>
      <c r="I3" s="6" t="s">
        <v>11</v>
      </c>
      <c r="J3" s="6" t="s">
        <v>14</v>
      </c>
      <c r="K3" s="6" t="s">
        <v>11</v>
      </c>
      <c r="L3" s="11" t="s">
        <v>7</v>
      </c>
      <c r="M3" s="1"/>
    </row>
    <row r="4" spans="1:13" ht="12" customHeight="1">
      <c r="C4" s="16" t="s">
        <v>8</v>
      </c>
      <c r="E4" s="13"/>
    </row>
    <row r="5" spans="1:13" ht="12" customHeight="1">
      <c r="A5" s="15">
        <v>1</v>
      </c>
      <c r="B5" s="35" t="s">
        <v>25</v>
      </c>
      <c r="C5" s="29">
        <v>180</v>
      </c>
      <c r="D5" s="29">
        <v>24</v>
      </c>
      <c r="E5" s="29"/>
      <c r="F5" s="29">
        <v>8</v>
      </c>
      <c r="G5" s="29">
        <f>'2016'!C5-[1]Лист1!E24</f>
        <v>148</v>
      </c>
      <c r="H5" s="29">
        <v>1</v>
      </c>
      <c r="I5" s="29" t="s">
        <v>30</v>
      </c>
      <c r="J5" s="29"/>
      <c r="K5" s="29"/>
      <c r="L5" s="45">
        <v>1</v>
      </c>
    </row>
    <row r="6" spans="1:13" ht="12" customHeight="1">
      <c r="A6" s="15">
        <v>2</v>
      </c>
      <c r="B6" s="31" t="s">
        <v>26</v>
      </c>
      <c r="C6" s="29">
        <v>180</v>
      </c>
      <c r="D6" s="29"/>
      <c r="E6" s="29"/>
      <c r="F6" s="29">
        <v>32</v>
      </c>
      <c r="G6" s="29">
        <f>'2016'!C6-[1]Лист1!E25</f>
        <v>148</v>
      </c>
      <c r="H6" s="29">
        <v>1</v>
      </c>
      <c r="I6" s="29" t="s">
        <v>47</v>
      </c>
      <c r="J6" s="29">
        <v>1</v>
      </c>
      <c r="K6" s="29" t="s">
        <v>30</v>
      </c>
      <c r="L6" s="45">
        <v>3</v>
      </c>
    </row>
    <row r="7" spans="1:13" ht="12" customHeight="1">
      <c r="A7" s="15">
        <v>3</v>
      </c>
      <c r="B7" s="31" t="s">
        <v>27</v>
      </c>
      <c r="C7" s="29">
        <v>480</v>
      </c>
      <c r="D7" s="29">
        <v>40</v>
      </c>
      <c r="E7" s="29"/>
      <c r="F7" s="29">
        <v>40</v>
      </c>
      <c r="G7" s="29">
        <f>'2016'!C7-[1]Лист1!E26</f>
        <v>400</v>
      </c>
      <c r="H7" s="29">
        <v>1</v>
      </c>
      <c r="I7" s="29" t="s">
        <v>30</v>
      </c>
      <c r="J7" s="29">
        <v>1</v>
      </c>
      <c r="K7" s="29" t="s">
        <v>30</v>
      </c>
      <c r="L7" s="45">
        <v>5</v>
      </c>
    </row>
    <row r="8" spans="1:13" ht="12" customHeight="1">
      <c r="A8" s="15">
        <v>4</v>
      </c>
      <c r="B8" s="31" t="s">
        <v>28</v>
      </c>
      <c r="C8" s="29">
        <v>300</v>
      </c>
      <c r="D8" s="29">
        <v>24</v>
      </c>
      <c r="E8" s="29">
        <v>8</v>
      </c>
      <c r="F8" s="29">
        <v>16</v>
      </c>
      <c r="G8" s="29">
        <f>'2016'!C8-[1]Лист1!E27</f>
        <v>252</v>
      </c>
      <c r="H8" s="29">
        <v>1</v>
      </c>
      <c r="I8" s="29" t="s">
        <v>30</v>
      </c>
      <c r="J8" s="29">
        <v>1</v>
      </c>
      <c r="K8" s="29" t="s">
        <v>30</v>
      </c>
      <c r="L8" s="45">
        <v>6</v>
      </c>
    </row>
    <row r="9" spans="1:13" ht="12" customHeight="1">
      <c r="A9" s="15">
        <v>5</v>
      </c>
      <c r="B9" s="36" t="s">
        <v>29</v>
      </c>
      <c r="C9" s="29">
        <v>90</v>
      </c>
      <c r="D9" s="29">
        <v>4</v>
      </c>
      <c r="E9" s="29"/>
      <c r="F9" s="29">
        <v>8</v>
      </c>
      <c r="G9" s="29">
        <f>'2016'!C9-[1]Лист1!E28</f>
        <v>78</v>
      </c>
      <c r="H9" s="29"/>
      <c r="I9" s="29"/>
      <c r="J9" s="29">
        <v>1</v>
      </c>
      <c r="K9" s="29" t="s">
        <v>30</v>
      </c>
      <c r="L9" s="45">
        <v>1</v>
      </c>
    </row>
    <row r="10" spans="1:13" ht="12" customHeight="1">
      <c r="A10" s="17"/>
      <c r="B10" s="19"/>
      <c r="C10" s="16" t="s">
        <v>9</v>
      </c>
      <c r="E10" s="13"/>
      <c r="H10" s="1"/>
      <c r="I10" s="1"/>
      <c r="J10" s="1"/>
      <c r="K10" s="1"/>
      <c r="L10" s="46"/>
    </row>
    <row r="11" spans="1:13">
      <c r="A11" s="15">
        <v>1</v>
      </c>
      <c r="B11" s="32" t="s">
        <v>32</v>
      </c>
      <c r="C11" s="28">
        <v>90</v>
      </c>
      <c r="D11" s="28">
        <v>4</v>
      </c>
      <c r="E11" s="28"/>
      <c r="F11" s="28">
        <v>8</v>
      </c>
      <c r="G11" s="28">
        <f>'2016'!C11-[1]Лист1!E32</f>
        <v>78</v>
      </c>
      <c r="H11" s="28">
        <v>1</v>
      </c>
      <c r="I11" s="28" t="s">
        <v>47</v>
      </c>
      <c r="J11" s="28"/>
      <c r="K11" s="28"/>
      <c r="L11" s="45">
        <v>10</v>
      </c>
    </row>
    <row r="12" spans="1:13" ht="12" customHeight="1">
      <c r="A12" s="15">
        <v>2</v>
      </c>
      <c r="B12" s="33" t="s">
        <v>33</v>
      </c>
      <c r="C12" s="28">
        <v>90</v>
      </c>
      <c r="D12" s="28">
        <v>4</v>
      </c>
      <c r="E12" s="28">
        <v>8</v>
      </c>
      <c r="F12" s="28"/>
      <c r="G12" s="28">
        <f>'2016'!C12-[1]Лист1!E33</f>
        <v>78</v>
      </c>
      <c r="H12" s="28">
        <v>1</v>
      </c>
      <c r="I12" s="28" t="s">
        <v>47</v>
      </c>
      <c r="J12" s="30"/>
      <c r="K12" s="30"/>
      <c r="L12" s="45">
        <v>34</v>
      </c>
    </row>
    <row r="13" spans="1:13" ht="12" customHeight="1">
      <c r="A13" s="15">
        <v>3</v>
      </c>
      <c r="B13" s="34" t="s">
        <v>34</v>
      </c>
      <c r="C13" s="28">
        <v>90</v>
      </c>
      <c r="D13" s="28">
        <v>8</v>
      </c>
      <c r="E13" s="28">
        <v>4</v>
      </c>
      <c r="F13" s="28"/>
      <c r="G13" s="28">
        <f>'2016'!C13-[1]Лист1!E34</f>
        <v>78</v>
      </c>
      <c r="H13" s="28">
        <v>1</v>
      </c>
      <c r="I13" s="28" t="s">
        <v>47</v>
      </c>
      <c r="J13" s="28"/>
      <c r="K13" s="28"/>
      <c r="L13" s="45">
        <v>7</v>
      </c>
    </row>
    <row r="14" spans="1:13" ht="12" customHeight="1">
      <c r="A14" s="15">
        <v>4</v>
      </c>
      <c r="B14" s="32" t="s">
        <v>35</v>
      </c>
      <c r="C14" s="28">
        <v>90</v>
      </c>
      <c r="D14" s="28">
        <v>8</v>
      </c>
      <c r="E14" s="28"/>
      <c r="F14" s="28">
        <v>4</v>
      </c>
      <c r="G14" s="28">
        <f>'2016'!C14-[1]Лист1!E35</f>
        <v>78</v>
      </c>
      <c r="H14" s="28">
        <v>1</v>
      </c>
      <c r="I14" s="28" t="s">
        <v>47</v>
      </c>
      <c r="J14" s="28"/>
      <c r="K14" s="28"/>
      <c r="L14" s="45">
        <v>16</v>
      </c>
    </row>
    <row r="15" spans="1:13" ht="12" customHeight="1">
      <c r="A15" s="15">
        <v>5</v>
      </c>
      <c r="B15" s="33" t="s">
        <v>36</v>
      </c>
      <c r="C15" s="37">
        <v>90</v>
      </c>
      <c r="D15" s="37">
        <v>8</v>
      </c>
      <c r="E15" s="37"/>
      <c r="F15" s="37">
        <v>4</v>
      </c>
      <c r="G15" s="28">
        <f>'2016'!C15-[1]Лист1!E36</f>
        <v>78</v>
      </c>
      <c r="H15" s="30"/>
      <c r="I15" s="30"/>
      <c r="J15" s="37">
        <v>1</v>
      </c>
      <c r="K15" s="37" t="s">
        <v>47</v>
      </c>
      <c r="L15" s="45">
        <v>31</v>
      </c>
    </row>
    <row r="16" spans="1:13" ht="12" customHeight="1">
      <c r="A16" s="15">
        <v>6</v>
      </c>
      <c r="B16" s="33" t="s">
        <v>37</v>
      </c>
      <c r="C16" s="28">
        <v>90</v>
      </c>
      <c r="D16" s="28">
        <v>4</v>
      </c>
      <c r="E16" s="28"/>
      <c r="F16" s="28">
        <v>8</v>
      </c>
      <c r="G16" s="28">
        <f>'2016'!C16-[1]Лист1!E37</f>
        <v>78</v>
      </c>
      <c r="H16" s="28"/>
      <c r="I16" s="28"/>
      <c r="J16" s="28">
        <v>1</v>
      </c>
      <c r="K16" s="28" t="s">
        <v>47</v>
      </c>
      <c r="L16" s="45">
        <v>10</v>
      </c>
    </row>
    <row r="17" spans="1:12" ht="12" customHeight="1">
      <c r="A17" s="15">
        <v>7</v>
      </c>
      <c r="B17" s="30" t="s">
        <v>38</v>
      </c>
      <c r="C17" s="28">
        <v>150</v>
      </c>
      <c r="D17" s="28">
        <v>16</v>
      </c>
      <c r="E17" s="28">
        <v>4</v>
      </c>
      <c r="F17" s="28">
        <v>4</v>
      </c>
      <c r="G17" s="28">
        <f>'2016'!C17-[1]Лист1!E38</f>
        <v>126</v>
      </c>
      <c r="H17" s="28"/>
      <c r="I17" s="28"/>
      <c r="J17" s="28">
        <v>1</v>
      </c>
      <c r="K17" s="28" t="s">
        <v>30</v>
      </c>
      <c r="L17" s="45">
        <v>14</v>
      </c>
    </row>
    <row r="18" spans="1:12" ht="12" customHeight="1">
      <c r="A18" s="15">
        <v>8</v>
      </c>
      <c r="B18" s="33" t="s">
        <v>39</v>
      </c>
      <c r="C18" s="28">
        <v>120</v>
      </c>
      <c r="D18" s="28">
        <v>12</v>
      </c>
      <c r="E18" s="28">
        <v>8</v>
      </c>
      <c r="F18" s="28"/>
      <c r="G18" s="28">
        <f>'2016'!C18-[1]Лист1!E39</f>
        <v>100</v>
      </c>
      <c r="H18" s="28">
        <v>1</v>
      </c>
      <c r="I18" s="28" t="s">
        <v>30</v>
      </c>
      <c r="J18" s="28"/>
      <c r="K18" s="28"/>
      <c r="L18" s="45">
        <v>13</v>
      </c>
    </row>
    <row r="19" spans="1:12" ht="12" customHeight="1">
      <c r="A19" s="15">
        <v>9</v>
      </c>
      <c r="B19" s="32" t="s">
        <v>40</v>
      </c>
      <c r="C19" s="28">
        <v>120</v>
      </c>
      <c r="D19" s="28">
        <v>12</v>
      </c>
      <c r="E19" s="28"/>
      <c r="F19" s="28">
        <v>8</v>
      </c>
      <c r="G19" s="28">
        <f>'2016'!C19-[1]Лист1!E40</f>
        <v>100</v>
      </c>
      <c r="H19" s="28">
        <v>1</v>
      </c>
      <c r="I19" s="28" t="s">
        <v>30</v>
      </c>
      <c r="J19" s="28"/>
      <c r="K19" s="28"/>
      <c r="L19" s="45">
        <v>16</v>
      </c>
    </row>
    <row r="20" spans="1:12" ht="12" customHeight="1">
      <c r="A20" s="15">
        <v>10</v>
      </c>
      <c r="B20" s="33" t="s">
        <v>41</v>
      </c>
      <c r="C20" s="37">
        <v>120</v>
      </c>
      <c r="D20" s="37">
        <v>8</v>
      </c>
      <c r="E20" s="37">
        <v>12</v>
      </c>
      <c r="F20" s="37"/>
      <c r="G20" s="28">
        <f>'2016'!C20-[1]Лист1!E41</f>
        <v>100</v>
      </c>
      <c r="H20" s="30"/>
      <c r="I20" s="30"/>
      <c r="J20" s="37">
        <v>1</v>
      </c>
      <c r="K20" s="37" t="s">
        <v>30</v>
      </c>
      <c r="L20" s="45">
        <v>11</v>
      </c>
    </row>
    <row r="21" spans="1:12" ht="12" customHeight="1">
      <c r="A21" s="15">
        <v>11</v>
      </c>
      <c r="B21" s="33" t="s">
        <v>42</v>
      </c>
      <c r="C21" s="37">
        <v>120</v>
      </c>
      <c r="D21" s="37">
        <v>12</v>
      </c>
      <c r="E21" s="37">
        <v>4</v>
      </c>
      <c r="F21" s="37">
        <v>4</v>
      </c>
      <c r="G21" s="28">
        <f>'2016'!C21-[1]Лист1!E42</f>
        <v>100</v>
      </c>
      <c r="H21" s="30"/>
      <c r="I21" s="30"/>
      <c r="J21" s="37">
        <v>1</v>
      </c>
      <c r="K21" s="37" t="s">
        <v>30</v>
      </c>
      <c r="L21" s="45">
        <v>43</v>
      </c>
    </row>
    <row r="22" spans="1:12" ht="12" customHeight="1">
      <c r="A22" s="15">
        <v>12</v>
      </c>
      <c r="B22" s="33" t="s">
        <v>43</v>
      </c>
      <c r="C22" s="28"/>
      <c r="D22" s="28"/>
      <c r="E22" s="28"/>
      <c r="F22" s="28"/>
      <c r="G22" s="28"/>
      <c r="H22" s="28"/>
      <c r="I22" s="28"/>
      <c r="J22" s="28"/>
      <c r="K22" s="28"/>
      <c r="L22" s="45"/>
    </row>
    <row r="23" spans="1:12" ht="12" customHeight="1">
      <c r="A23" s="15"/>
      <c r="B23" s="33" t="s">
        <v>44</v>
      </c>
      <c r="C23" s="28">
        <v>90</v>
      </c>
      <c r="D23" s="28">
        <v>4</v>
      </c>
      <c r="E23" s="28">
        <v>4</v>
      </c>
      <c r="F23" s="28">
        <v>4</v>
      </c>
      <c r="G23" s="28">
        <f>'2016'!C23-[1]Лист1!E44</f>
        <v>78</v>
      </c>
      <c r="H23" s="28">
        <v>1</v>
      </c>
      <c r="I23" s="28" t="s">
        <v>47</v>
      </c>
      <c r="J23" s="28"/>
      <c r="K23" s="28"/>
      <c r="L23" s="45">
        <v>8</v>
      </c>
    </row>
    <row r="24" spans="1:12" ht="12" customHeight="1">
      <c r="A24" s="15"/>
      <c r="B24" s="33" t="s">
        <v>45</v>
      </c>
      <c r="C24" s="28">
        <v>60</v>
      </c>
      <c r="D24" s="28">
        <v>4</v>
      </c>
      <c r="E24" s="28">
        <v>4</v>
      </c>
      <c r="F24" s="28"/>
      <c r="G24" s="28">
        <f>'2016'!C24-[1]Лист1!E45</f>
        <v>52</v>
      </c>
      <c r="H24" s="28"/>
      <c r="I24" s="28"/>
      <c r="J24" s="28">
        <v>1</v>
      </c>
      <c r="K24" s="28" t="s">
        <v>47</v>
      </c>
      <c r="L24" s="45">
        <v>8</v>
      </c>
    </row>
    <row r="25" spans="1:12" ht="12" customHeight="1">
      <c r="A25" s="15">
        <v>13</v>
      </c>
      <c r="B25" s="32" t="s">
        <v>46</v>
      </c>
      <c r="C25" s="28">
        <v>90</v>
      </c>
      <c r="D25" s="28">
        <v>8</v>
      </c>
      <c r="E25" s="28"/>
      <c r="F25" s="28">
        <v>4</v>
      </c>
      <c r="G25" s="28">
        <f>'2016'!C25-[1]Лист1!E46</f>
        <v>78</v>
      </c>
      <c r="H25" s="30"/>
      <c r="I25" s="30"/>
      <c r="J25" s="28">
        <v>1</v>
      </c>
      <c r="K25" s="28" t="s">
        <v>47</v>
      </c>
      <c r="L25" s="45">
        <v>12</v>
      </c>
    </row>
    <row r="26" spans="1:12" ht="13.7" customHeight="1">
      <c r="A26" s="17"/>
      <c r="B26" s="18"/>
      <c r="C26" s="16" t="s">
        <v>10</v>
      </c>
      <c r="D26" s="13"/>
      <c r="E26" s="17"/>
      <c r="F26" s="17"/>
      <c r="G26" s="17"/>
      <c r="H26" s="17"/>
      <c r="I26" s="17"/>
      <c r="J26" s="17"/>
      <c r="K26" s="17"/>
      <c r="L26" s="46"/>
    </row>
    <row r="27" spans="1:12" ht="12" customHeight="1">
      <c r="A27" s="15">
        <v>1</v>
      </c>
      <c r="B27" s="35" t="s">
        <v>48</v>
      </c>
      <c r="C27" s="29">
        <v>240</v>
      </c>
      <c r="D27" s="29">
        <v>24</v>
      </c>
      <c r="E27" s="29">
        <v>8</v>
      </c>
      <c r="F27" s="29">
        <v>8</v>
      </c>
      <c r="G27" s="29">
        <f>C27-D27-E27-F27</f>
        <v>200</v>
      </c>
      <c r="H27" s="29">
        <v>1</v>
      </c>
      <c r="I27" s="29" t="s">
        <v>30</v>
      </c>
      <c r="J27" s="29">
        <v>1</v>
      </c>
      <c r="K27" s="29" t="s">
        <v>30</v>
      </c>
      <c r="L27" s="45">
        <v>14</v>
      </c>
    </row>
    <row r="28" spans="1:12" ht="12" customHeight="1">
      <c r="A28" s="15">
        <v>2</v>
      </c>
      <c r="B28" s="31" t="s">
        <v>43</v>
      </c>
      <c r="C28" s="29"/>
      <c r="D28" s="29"/>
      <c r="E28" s="29"/>
      <c r="F28" s="29"/>
      <c r="G28" s="29"/>
      <c r="H28" s="29"/>
      <c r="I28" s="29"/>
      <c r="J28" s="29"/>
      <c r="K28" s="29"/>
      <c r="L28" s="45"/>
    </row>
    <row r="29" spans="1:12" ht="12" customHeight="1">
      <c r="A29" s="15"/>
      <c r="B29" s="35" t="s">
        <v>49</v>
      </c>
      <c r="C29" s="29">
        <v>60</v>
      </c>
      <c r="D29" s="29">
        <v>4</v>
      </c>
      <c r="E29" s="29">
        <v>4</v>
      </c>
      <c r="F29" s="29"/>
      <c r="G29" s="29">
        <f t="shared" ref="G29:G39" si="0">C29-D29-E29-F29</f>
        <v>52</v>
      </c>
      <c r="H29" s="29">
        <v>1</v>
      </c>
      <c r="I29" s="29" t="s">
        <v>47</v>
      </c>
      <c r="J29" s="29"/>
      <c r="K29" s="29"/>
      <c r="L29" s="45">
        <v>12</v>
      </c>
    </row>
    <row r="30" spans="1:12" ht="12" customHeight="1">
      <c r="A30" s="15">
        <v>3</v>
      </c>
      <c r="B30" s="31" t="s">
        <v>50</v>
      </c>
      <c r="C30" s="29">
        <v>120</v>
      </c>
      <c r="D30" s="29">
        <v>12</v>
      </c>
      <c r="E30" s="29">
        <v>8</v>
      </c>
      <c r="F30" s="29"/>
      <c r="G30" s="29">
        <f t="shared" si="0"/>
        <v>100</v>
      </c>
      <c r="H30" s="29">
        <v>1</v>
      </c>
      <c r="I30" s="29" t="s">
        <v>30</v>
      </c>
      <c r="J30" s="29"/>
      <c r="K30" s="29"/>
      <c r="L30" s="45">
        <v>13</v>
      </c>
    </row>
    <row r="31" spans="1:12" ht="12" customHeight="1">
      <c r="A31" s="15">
        <v>4</v>
      </c>
      <c r="B31" s="38" t="s">
        <v>51</v>
      </c>
      <c r="C31" s="29">
        <v>90</v>
      </c>
      <c r="D31" s="29">
        <v>8</v>
      </c>
      <c r="E31" s="29"/>
      <c r="F31" s="29">
        <v>4</v>
      </c>
      <c r="G31" s="29">
        <f t="shared" si="0"/>
        <v>78</v>
      </c>
      <c r="H31" s="29">
        <v>1</v>
      </c>
      <c r="I31" s="29" t="s">
        <v>47</v>
      </c>
      <c r="J31" s="29"/>
      <c r="K31" s="29"/>
      <c r="L31" s="45">
        <v>16</v>
      </c>
    </row>
    <row r="32" spans="1:12" ht="12" customHeight="1">
      <c r="A32" s="15">
        <v>5</v>
      </c>
      <c r="B32" s="35" t="s">
        <v>52</v>
      </c>
      <c r="C32" s="29">
        <v>90</v>
      </c>
      <c r="D32" s="29">
        <v>8</v>
      </c>
      <c r="E32" s="29"/>
      <c r="F32" s="29">
        <v>4</v>
      </c>
      <c r="G32" s="29">
        <f t="shared" si="0"/>
        <v>78</v>
      </c>
      <c r="H32" s="40"/>
      <c r="I32" s="40"/>
      <c r="J32" s="29">
        <v>1</v>
      </c>
      <c r="K32" s="29" t="s">
        <v>47</v>
      </c>
      <c r="L32" s="45">
        <v>2</v>
      </c>
    </row>
    <row r="33" spans="1:12" ht="12" customHeight="1">
      <c r="A33" s="15">
        <v>6</v>
      </c>
      <c r="B33" s="36" t="s">
        <v>53</v>
      </c>
      <c r="C33" s="29">
        <v>90</v>
      </c>
      <c r="D33" s="29">
        <v>8</v>
      </c>
      <c r="E33" s="29"/>
      <c r="F33" s="29">
        <v>4</v>
      </c>
      <c r="G33" s="29">
        <f t="shared" si="0"/>
        <v>78</v>
      </c>
      <c r="H33" s="40"/>
      <c r="I33" s="40"/>
      <c r="J33" s="29">
        <v>1</v>
      </c>
      <c r="K33" s="29" t="s">
        <v>47</v>
      </c>
      <c r="L33" s="45">
        <v>23</v>
      </c>
    </row>
    <row r="34" spans="1:12" ht="12" customHeight="1">
      <c r="A34" s="15">
        <v>7</v>
      </c>
      <c r="B34" s="31" t="s">
        <v>54</v>
      </c>
      <c r="C34" s="29">
        <v>240</v>
      </c>
      <c r="D34" s="29">
        <v>24</v>
      </c>
      <c r="E34" s="29">
        <v>8</v>
      </c>
      <c r="F34" s="29">
        <v>8</v>
      </c>
      <c r="G34" s="29">
        <f t="shared" si="0"/>
        <v>200</v>
      </c>
      <c r="H34" s="29">
        <v>1</v>
      </c>
      <c r="I34" s="29" t="s">
        <v>30</v>
      </c>
      <c r="J34" s="29">
        <v>1</v>
      </c>
      <c r="K34" s="29" t="s">
        <v>30</v>
      </c>
      <c r="L34" s="45">
        <v>14</v>
      </c>
    </row>
    <row r="35" spans="1:12" ht="12" customHeight="1">
      <c r="A35" s="15">
        <v>8</v>
      </c>
      <c r="B35" s="31" t="s">
        <v>55</v>
      </c>
      <c r="C35" s="29">
        <v>150</v>
      </c>
      <c r="D35" s="29">
        <v>12</v>
      </c>
      <c r="E35" s="29">
        <v>4</v>
      </c>
      <c r="F35" s="29">
        <v>8</v>
      </c>
      <c r="G35" s="29">
        <f t="shared" si="0"/>
        <v>126</v>
      </c>
      <c r="H35" s="29">
        <v>1</v>
      </c>
      <c r="I35" s="29" t="s">
        <v>30</v>
      </c>
      <c r="J35" s="29"/>
      <c r="K35" s="29"/>
      <c r="L35" s="45">
        <v>14</v>
      </c>
    </row>
    <row r="36" spans="1:12" ht="12" customHeight="1">
      <c r="A36" s="15">
        <v>9</v>
      </c>
      <c r="B36" s="31" t="s">
        <v>56</v>
      </c>
      <c r="C36" s="29">
        <v>90</v>
      </c>
      <c r="D36" s="29">
        <v>8</v>
      </c>
      <c r="E36" s="29"/>
      <c r="F36" s="29">
        <v>4</v>
      </c>
      <c r="G36" s="29">
        <f t="shared" si="0"/>
        <v>78</v>
      </c>
      <c r="H36" s="29"/>
      <c r="I36" s="29"/>
      <c r="J36" s="29">
        <v>1</v>
      </c>
      <c r="K36" s="29" t="s">
        <v>47</v>
      </c>
      <c r="L36" s="45">
        <v>16</v>
      </c>
    </row>
    <row r="37" spans="1:12" ht="12" customHeight="1">
      <c r="A37" s="15">
        <v>10</v>
      </c>
      <c r="B37" s="36" t="s">
        <v>101</v>
      </c>
      <c r="C37" s="29">
        <v>150</v>
      </c>
      <c r="D37" s="29">
        <v>12</v>
      </c>
      <c r="E37" s="29">
        <v>4</v>
      </c>
      <c r="F37" s="29">
        <v>8</v>
      </c>
      <c r="G37" s="29">
        <f t="shared" si="0"/>
        <v>126</v>
      </c>
      <c r="H37" s="29">
        <v>1</v>
      </c>
      <c r="I37" s="29" t="s">
        <v>30</v>
      </c>
      <c r="J37" s="40"/>
      <c r="K37" s="41"/>
      <c r="L37" s="45">
        <v>14</v>
      </c>
    </row>
    <row r="38" spans="1:12" ht="12" customHeight="1">
      <c r="A38" s="15">
        <v>11</v>
      </c>
      <c r="B38" s="38" t="s">
        <v>58</v>
      </c>
      <c r="C38" s="29">
        <v>120</v>
      </c>
      <c r="D38" s="29">
        <v>12</v>
      </c>
      <c r="E38" s="29">
        <v>4</v>
      </c>
      <c r="F38" s="29">
        <v>4</v>
      </c>
      <c r="G38" s="29">
        <f t="shared" si="0"/>
        <v>100</v>
      </c>
      <c r="H38" s="29"/>
      <c r="I38" s="29"/>
      <c r="J38" s="29">
        <v>1</v>
      </c>
      <c r="K38" s="29" t="s">
        <v>30</v>
      </c>
      <c r="L38" s="47">
        <v>14</v>
      </c>
    </row>
    <row r="39" spans="1:12" ht="22.7" customHeight="1">
      <c r="A39" s="15">
        <v>12</v>
      </c>
      <c r="B39" s="39" t="s">
        <v>61</v>
      </c>
      <c r="C39" s="29">
        <v>90</v>
      </c>
      <c r="D39" s="29">
        <v>12</v>
      </c>
      <c r="E39" s="29"/>
      <c r="F39" s="29"/>
      <c r="G39" s="29">
        <f t="shared" si="0"/>
        <v>78</v>
      </c>
      <c r="H39" s="40"/>
      <c r="I39" s="40"/>
      <c r="J39" s="29">
        <v>1</v>
      </c>
      <c r="K39" s="29" t="s">
        <v>47</v>
      </c>
      <c r="L39" s="45">
        <v>14</v>
      </c>
    </row>
    <row r="40" spans="1:12" ht="15.75">
      <c r="A40" s="20"/>
      <c r="B40" s="13"/>
      <c r="C40" s="16" t="s">
        <v>16</v>
      </c>
      <c r="D40" s="20"/>
      <c r="E40" s="20"/>
      <c r="F40" s="20"/>
      <c r="G40" s="20"/>
      <c r="H40" s="20"/>
      <c r="I40" s="20"/>
      <c r="J40" s="20"/>
      <c r="K40" s="20"/>
      <c r="L40" s="48"/>
    </row>
    <row r="41" spans="1:12">
      <c r="A41" s="21">
        <v>1</v>
      </c>
      <c r="B41" s="39" t="s">
        <v>59</v>
      </c>
      <c r="C41" s="29">
        <v>90</v>
      </c>
      <c r="D41" s="29">
        <v>8</v>
      </c>
      <c r="E41" s="29"/>
      <c r="F41" s="29">
        <v>4</v>
      </c>
      <c r="G41" s="15">
        <f>C41-F41-E41-D41</f>
        <v>78</v>
      </c>
      <c r="H41" s="29">
        <v>1</v>
      </c>
      <c r="I41" s="29" t="s">
        <v>47</v>
      </c>
      <c r="J41" s="40"/>
      <c r="K41" s="40"/>
      <c r="L41" s="45">
        <v>15</v>
      </c>
    </row>
    <row r="42" spans="1:12">
      <c r="A42" s="21">
        <v>2</v>
      </c>
      <c r="B42" s="34" t="s">
        <v>58</v>
      </c>
      <c r="C42" s="29">
        <v>120</v>
      </c>
      <c r="D42" s="29">
        <v>12</v>
      </c>
      <c r="E42" s="29">
        <v>4</v>
      </c>
      <c r="F42" s="29">
        <v>4</v>
      </c>
      <c r="G42" s="15">
        <f t="shared" ref="G42:G52" si="1">C42-F42-E42-D42</f>
        <v>100</v>
      </c>
      <c r="H42" s="29" t="s">
        <v>60</v>
      </c>
      <c r="I42" s="29" t="s">
        <v>30</v>
      </c>
      <c r="J42" s="29"/>
      <c r="K42" s="29"/>
      <c r="L42" s="45">
        <v>14</v>
      </c>
    </row>
    <row r="43" spans="1:12">
      <c r="A43" s="21">
        <v>3</v>
      </c>
      <c r="B43" s="36" t="s">
        <v>62</v>
      </c>
      <c r="C43" s="29">
        <v>180</v>
      </c>
      <c r="D43" s="29">
        <v>20</v>
      </c>
      <c r="E43" s="29">
        <v>4</v>
      </c>
      <c r="F43" s="29">
        <v>8</v>
      </c>
      <c r="G43" s="15">
        <f t="shared" si="1"/>
        <v>148</v>
      </c>
      <c r="H43" s="40"/>
      <c r="I43" s="40"/>
      <c r="J43" s="29" t="s">
        <v>72</v>
      </c>
      <c r="K43" s="29" t="s">
        <v>30</v>
      </c>
      <c r="L43" s="45">
        <v>14</v>
      </c>
    </row>
    <row r="44" spans="1:12">
      <c r="A44" s="21">
        <v>4</v>
      </c>
      <c r="B44" s="31" t="s">
        <v>63</v>
      </c>
      <c r="C44" s="29">
        <v>120</v>
      </c>
      <c r="D44" s="29">
        <v>12</v>
      </c>
      <c r="E44" s="29"/>
      <c r="F44" s="29">
        <v>8</v>
      </c>
      <c r="G44" s="15">
        <f t="shared" si="1"/>
        <v>100</v>
      </c>
      <c r="H44" s="40"/>
      <c r="I44" s="40"/>
      <c r="J44" s="29">
        <v>1</v>
      </c>
      <c r="K44" s="29" t="s">
        <v>30</v>
      </c>
      <c r="L44" s="45">
        <v>14</v>
      </c>
    </row>
    <row r="45" spans="1:12" ht="24">
      <c r="A45" s="21">
        <v>5</v>
      </c>
      <c r="B45" s="35" t="s">
        <v>64</v>
      </c>
      <c r="C45" s="29">
        <v>120</v>
      </c>
      <c r="D45" s="29">
        <v>12</v>
      </c>
      <c r="E45" s="29">
        <v>4</v>
      </c>
      <c r="F45" s="29">
        <v>4</v>
      </c>
      <c r="G45" s="15">
        <f t="shared" si="1"/>
        <v>100</v>
      </c>
      <c r="H45" s="40"/>
      <c r="I45" s="40"/>
      <c r="J45" s="29">
        <v>1</v>
      </c>
      <c r="K45" s="29" t="s">
        <v>30</v>
      </c>
      <c r="L45" s="45">
        <v>14</v>
      </c>
    </row>
    <row r="46" spans="1:12" ht="24">
      <c r="A46" s="21">
        <v>6</v>
      </c>
      <c r="B46" s="38" t="s">
        <v>65</v>
      </c>
      <c r="C46" s="29">
        <v>120</v>
      </c>
      <c r="D46" s="29">
        <v>12</v>
      </c>
      <c r="E46" s="29">
        <v>4</v>
      </c>
      <c r="F46" s="29">
        <v>4</v>
      </c>
      <c r="G46" s="15">
        <f t="shared" si="1"/>
        <v>100</v>
      </c>
      <c r="H46" s="29">
        <v>1</v>
      </c>
      <c r="I46" s="29" t="s">
        <v>30</v>
      </c>
      <c r="J46" s="40"/>
      <c r="K46" s="40"/>
      <c r="L46" s="45">
        <v>11</v>
      </c>
    </row>
    <row r="47" spans="1:12" ht="24">
      <c r="A47" s="21">
        <v>7</v>
      </c>
      <c r="B47" s="38" t="s">
        <v>66</v>
      </c>
      <c r="C47" s="29">
        <v>90</v>
      </c>
      <c r="D47" s="29">
        <v>8</v>
      </c>
      <c r="E47" s="29">
        <v>4</v>
      </c>
      <c r="F47" s="29"/>
      <c r="G47" s="15">
        <f t="shared" si="1"/>
        <v>78</v>
      </c>
      <c r="H47" s="29">
        <v>1</v>
      </c>
      <c r="I47" s="29" t="s">
        <v>47</v>
      </c>
      <c r="J47" s="29"/>
      <c r="K47" s="29"/>
      <c r="L47" s="45">
        <v>14</v>
      </c>
    </row>
    <row r="48" spans="1:12" ht="14.1" customHeight="1">
      <c r="A48" s="21">
        <v>8</v>
      </c>
      <c r="B48" s="38" t="s">
        <v>67</v>
      </c>
      <c r="C48" s="29">
        <v>240</v>
      </c>
      <c r="D48" s="29">
        <v>24</v>
      </c>
      <c r="E48" s="29"/>
      <c r="F48" s="29">
        <v>16</v>
      </c>
      <c r="G48" s="15">
        <f t="shared" si="1"/>
        <v>200</v>
      </c>
      <c r="H48" s="29">
        <v>1</v>
      </c>
      <c r="I48" s="29" t="s">
        <v>30</v>
      </c>
      <c r="J48" s="29" t="s">
        <v>72</v>
      </c>
      <c r="K48" s="29" t="s">
        <v>30</v>
      </c>
      <c r="L48" s="45">
        <v>14</v>
      </c>
    </row>
    <row r="49" spans="1:12">
      <c r="A49" s="21">
        <v>9</v>
      </c>
      <c r="B49" s="38" t="s">
        <v>68</v>
      </c>
      <c r="C49" s="29">
        <v>120</v>
      </c>
      <c r="D49" s="29">
        <v>12</v>
      </c>
      <c r="E49" s="29"/>
      <c r="F49" s="29">
        <v>8</v>
      </c>
      <c r="G49" s="15">
        <f t="shared" si="1"/>
        <v>100</v>
      </c>
      <c r="H49" s="40"/>
      <c r="I49" s="40"/>
      <c r="J49" s="29">
        <v>1</v>
      </c>
      <c r="K49" s="29" t="s">
        <v>47</v>
      </c>
      <c r="L49" s="45">
        <v>14</v>
      </c>
    </row>
    <row r="50" spans="1:12">
      <c r="A50" s="21">
        <v>10</v>
      </c>
      <c r="B50" s="38" t="s">
        <v>69</v>
      </c>
      <c r="C50" s="29">
        <v>90</v>
      </c>
      <c r="D50" s="29">
        <v>8</v>
      </c>
      <c r="E50" s="29"/>
      <c r="F50" s="29">
        <v>4</v>
      </c>
      <c r="G50" s="15">
        <f t="shared" si="1"/>
        <v>78</v>
      </c>
      <c r="H50" s="40"/>
      <c r="I50" s="40"/>
      <c r="J50" s="29">
        <v>1</v>
      </c>
      <c r="K50" s="29" t="s">
        <v>47</v>
      </c>
      <c r="L50" s="45">
        <v>24</v>
      </c>
    </row>
    <row r="51" spans="1:12">
      <c r="A51" s="21">
        <v>11</v>
      </c>
      <c r="B51" s="36" t="s">
        <v>70</v>
      </c>
      <c r="C51" s="29">
        <v>120</v>
      </c>
      <c r="D51" s="29">
        <v>12</v>
      </c>
      <c r="E51" s="29">
        <v>4</v>
      </c>
      <c r="F51" s="29">
        <v>4</v>
      </c>
      <c r="G51" s="15">
        <f t="shared" si="1"/>
        <v>100</v>
      </c>
      <c r="H51" s="29">
        <v>1</v>
      </c>
      <c r="I51" s="29" t="s">
        <v>30</v>
      </c>
      <c r="J51" s="40"/>
      <c r="K51" s="40"/>
      <c r="L51" s="45">
        <v>14</v>
      </c>
    </row>
    <row r="52" spans="1:12" ht="24">
      <c r="A52" s="21">
        <v>12</v>
      </c>
      <c r="B52" s="42" t="s">
        <v>71</v>
      </c>
      <c r="C52" s="43">
        <v>90</v>
      </c>
      <c r="D52" s="43">
        <v>12</v>
      </c>
      <c r="E52" s="43"/>
      <c r="F52" s="43"/>
      <c r="G52" s="15">
        <f t="shared" si="1"/>
        <v>78</v>
      </c>
      <c r="H52" s="43">
        <v>1</v>
      </c>
      <c r="I52" s="43" t="s">
        <v>47</v>
      </c>
      <c r="J52" s="40"/>
      <c r="K52" s="40"/>
      <c r="L52" s="45">
        <v>14</v>
      </c>
    </row>
    <row r="53" spans="1:12" ht="15.75">
      <c r="A53" s="20"/>
      <c r="B53" s="19"/>
      <c r="C53" s="16" t="s">
        <v>17</v>
      </c>
      <c r="D53" s="20"/>
      <c r="E53" s="20"/>
      <c r="F53" s="20"/>
      <c r="G53" s="20"/>
      <c r="H53" s="20"/>
      <c r="I53" s="17"/>
      <c r="L53" s="48"/>
    </row>
    <row r="54" spans="1:12" ht="24">
      <c r="A54" s="21">
        <v>1</v>
      </c>
      <c r="B54" s="38" t="s">
        <v>73</v>
      </c>
      <c r="C54" s="29">
        <v>150</v>
      </c>
      <c r="D54" s="29">
        <v>16</v>
      </c>
      <c r="E54" s="29">
        <v>4</v>
      </c>
      <c r="F54" s="29">
        <v>4</v>
      </c>
      <c r="G54" s="21">
        <f t="shared" ref="G54:G59" si="2">C54-F54-E54-D54</f>
        <v>126</v>
      </c>
      <c r="H54" s="29">
        <v>1</v>
      </c>
      <c r="I54" s="29" t="s">
        <v>30</v>
      </c>
      <c r="J54" s="15"/>
      <c r="K54" s="15"/>
      <c r="L54" s="45">
        <v>14</v>
      </c>
    </row>
    <row r="55" spans="1:12">
      <c r="A55" s="21">
        <v>2</v>
      </c>
      <c r="B55" s="42" t="s">
        <v>74</v>
      </c>
      <c r="C55" s="43">
        <v>90</v>
      </c>
      <c r="D55" s="43">
        <v>8</v>
      </c>
      <c r="E55" s="43"/>
      <c r="F55" s="43">
        <v>4</v>
      </c>
      <c r="G55" s="21">
        <f t="shared" si="2"/>
        <v>78</v>
      </c>
      <c r="H55" s="43">
        <v>1</v>
      </c>
      <c r="I55" s="43" t="s">
        <v>47</v>
      </c>
      <c r="J55" s="15"/>
      <c r="K55" s="15"/>
      <c r="L55" s="45">
        <v>14</v>
      </c>
    </row>
    <row r="56" spans="1:12" ht="24">
      <c r="A56" s="21">
        <v>3</v>
      </c>
      <c r="B56" s="42" t="s">
        <v>75</v>
      </c>
      <c r="C56" s="43">
        <v>120</v>
      </c>
      <c r="D56" s="43">
        <v>12</v>
      </c>
      <c r="E56" s="43">
        <v>4</v>
      </c>
      <c r="F56" s="43">
        <v>4</v>
      </c>
      <c r="G56" s="21">
        <f t="shared" si="2"/>
        <v>100</v>
      </c>
      <c r="H56" s="43" t="s">
        <v>60</v>
      </c>
      <c r="I56" s="43" t="s">
        <v>30</v>
      </c>
      <c r="J56" s="15"/>
      <c r="K56" s="15"/>
      <c r="L56" s="45">
        <v>14</v>
      </c>
    </row>
    <row r="57" spans="1:12" ht="24">
      <c r="A57" s="21">
        <v>4</v>
      </c>
      <c r="B57" s="44" t="s">
        <v>76</v>
      </c>
      <c r="C57" s="43">
        <v>150</v>
      </c>
      <c r="D57" s="43">
        <v>16</v>
      </c>
      <c r="E57" s="43"/>
      <c r="F57" s="43">
        <v>8</v>
      </c>
      <c r="G57" s="21">
        <f t="shared" si="2"/>
        <v>126</v>
      </c>
      <c r="H57" s="43">
        <v>1</v>
      </c>
      <c r="I57" s="43" t="s">
        <v>30</v>
      </c>
      <c r="J57" s="15"/>
      <c r="K57" s="15"/>
      <c r="L57" s="45">
        <v>14</v>
      </c>
    </row>
    <row r="58" spans="1:12" ht="24">
      <c r="A58" s="21">
        <v>5</v>
      </c>
      <c r="B58" s="44" t="s">
        <v>77</v>
      </c>
      <c r="C58" s="43">
        <v>150</v>
      </c>
      <c r="D58" s="43">
        <v>16</v>
      </c>
      <c r="E58" s="43"/>
      <c r="F58" s="43">
        <v>8</v>
      </c>
      <c r="G58" s="21">
        <f t="shared" si="2"/>
        <v>126</v>
      </c>
      <c r="H58" s="43">
        <v>1</v>
      </c>
      <c r="I58" s="43" t="s">
        <v>30</v>
      </c>
      <c r="J58" s="15"/>
      <c r="K58" s="15"/>
      <c r="L58" s="45">
        <v>14</v>
      </c>
    </row>
    <row r="59" spans="1:12" ht="24">
      <c r="A59" s="101">
        <v>6</v>
      </c>
      <c r="B59" s="42" t="s">
        <v>78</v>
      </c>
      <c r="C59" s="102">
        <v>90</v>
      </c>
      <c r="D59" s="43">
        <v>8</v>
      </c>
      <c r="E59" s="43"/>
      <c r="F59" s="43">
        <v>4</v>
      </c>
      <c r="G59" s="21">
        <f t="shared" si="2"/>
        <v>78</v>
      </c>
      <c r="H59" s="43">
        <v>1</v>
      </c>
      <c r="I59" s="43" t="s">
        <v>47</v>
      </c>
      <c r="J59" s="15"/>
      <c r="K59" s="15"/>
      <c r="L59" s="45">
        <v>14</v>
      </c>
    </row>
    <row r="60" spans="1:12">
      <c r="A60" s="21"/>
      <c r="B60" s="65" t="s">
        <v>122</v>
      </c>
      <c r="C60" s="58">
        <v>180</v>
      </c>
      <c r="D60" s="43"/>
      <c r="E60" s="43"/>
      <c r="F60" s="43"/>
      <c r="G60" s="21"/>
      <c r="H60" s="43"/>
      <c r="I60" s="43"/>
      <c r="J60" s="15"/>
      <c r="K60" s="15"/>
      <c r="L60" s="45"/>
    </row>
    <row r="61" spans="1:12">
      <c r="A61" s="21"/>
      <c r="B61" s="23" t="s">
        <v>21</v>
      </c>
      <c r="C61" s="21">
        <v>720</v>
      </c>
      <c r="D61" s="22"/>
      <c r="E61" s="22"/>
      <c r="F61" s="22"/>
      <c r="G61" s="22"/>
      <c r="H61" s="22"/>
      <c r="I61" s="21"/>
      <c r="J61" s="21"/>
      <c r="K61" s="21" t="s">
        <v>18</v>
      </c>
      <c r="L61" s="45"/>
    </row>
    <row r="62" spans="1:12">
      <c r="A62" s="20"/>
      <c r="B62" s="19"/>
      <c r="C62" s="17"/>
      <c r="D62" s="14"/>
      <c r="E62" s="14"/>
      <c r="F62" s="14"/>
      <c r="G62" s="14"/>
      <c r="H62" s="14"/>
      <c r="I62" s="17"/>
      <c r="J62" s="17"/>
      <c r="K62" s="17"/>
      <c r="L62" s="46"/>
    </row>
    <row r="63" spans="1:12">
      <c r="A63" s="20"/>
      <c r="B63" s="14"/>
      <c r="C63" s="17"/>
      <c r="D63" s="17"/>
      <c r="E63" s="17"/>
      <c r="F63" s="17"/>
      <c r="G63" s="17"/>
      <c r="H63" s="20"/>
      <c r="I63" s="17"/>
      <c r="J63" s="20"/>
      <c r="K63" s="17"/>
      <c r="L63" s="48"/>
    </row>
    <row r="64" spans="1:12">
      <c r="A64" s="20"/>
      <c r="B64" s="26" t="s">
        <v>19</v>
      </c>
      <c r="C64" s="26"/>
      <c r="D64" s="26"/>
      <c r="E64" s="26"/>
      <c r="F64" s="26"/>
      <c r="G64" s="26"/>
      <c r="H64" s="26" t="s">
        <v>20</v>
      </c>
      <c r="I64" s="26"/>
      <c r="J64" s="27"/>
      <c r="K64" s="27"/>
      <c r="L64" s="48"/>
    </row>
    <row r="65" spans="2:12">
      <c r="B65" t="s">
        <v>123</v>
      </c>
      <c r="L65" s="48"/>
    </row>
    <row r="66" spans="2:12">
      <c r="L66" s="48"/>
    </row>
    <row r="67" spans="2:12">
      <c r="L67" s="48"/>
    </row>
    <row r="68" spans="2:12">
      <c r="L68" s="48"/>
    </row>
    <row r="69" spans="2:12">
      <c r="L69" s="48"/>
    </row>
    <row r="70" spans="2:12">
      <c r="L70" s="48"/>
    </row>
    <row r="71" spans="2:12">
      <c r="L71" s="48"/>
    </row>
    <row r="72" spans="2:12">
      <c r="L72" s="48"/>
    </row>
    <row r="73" spans="2:12">
      <c r="L73" s="48"/>
    </row>
    <row r="74" spans="2:12">
      <c r="L74" s="48"/>
    </row>
    <row r="75" spans="2:12">
      <c r="L75" s="48"/>
    </row>
    <row r="76" spans="2:12">
      <c r="L76" s="48"/>
    </row>
    <row r="77" spans="2:12">
      <c r="L77" s="48"/>
    </row>
    <row r="78" spans="2:12">
      <c r="L78" s="48"/>
    </row>
    <row r="79" spans="2:12">
      <c r="L79" s="48"/>
    </row>
    <row r="80" spans="2:12">
      <c r="L80" s="48"/>
    </row>
    <row r="81" spans="12:12">
      <c r="L81" s="48"/>
    </row>
    <row r="82" spans="12:12">
      <c r="L82" s="48"/>
    </row>
    <row r="83" spans="12:12">
      <c r="L83" s="48"/>
    </row>
    <row r="84" spans="12:12">
      <c r="L84" s="48"/>
    </row>
    <row r="85" spans="12:12">
      <c r="L85" s="48"/>
    </row>
    <row r="86" spans="12:12">
      <c r="L86" s="48"/>
    </row>
    <row r="87" spans="12:12">
      <c r="L87" s="48"/>
    </row>
    <row r="88" spans="12:12">
      <c r="L88" s="48"/>
    </row>
    <row r="89" spans="12:12">
      <c r="L89" s="48"/>
    </row>
    <row r="90" spans="12:12">
      <c r="L90" s="48"/>
    </row>
    <row r="91" spans="12:12">
      <c r="L91" s="48"/>
    </row>
    <row r="92" spans="12:12">
      <c r="L92" s="48"/>
    </row>
    <row r="93" spans="12:12">
      <c r="L93" s="48"/>
    </row>
    <row r="94" spans="12:12">
      <c r="L94" s="48"/>
    </row>
    <row r="95" spans="12:12">
      <c r="L95" s="48"/>
    </row>
    <row r="96" spans="12:12">
      <c r="L96" s="48"/>
    </row>
    <row r="97" spans="12:12">
      <c r="L97" s="48"/>
    </row>
    <row r="98" spans="12:12">
      <c r="L98" s="48"/>
    </row>
    <row r="99" spans="12:12">
      <c r="L99" s="48"/>
    </row>
    <row r="100" spans="12:12">
      <c r="L100" s="48"/>
    </row>
    <row r="101" spans="12:12">
      <c r="L101" s="48"/>
    </row>
    <row r="102" spans="12:12">
      <c r="L102" s="48"/>
    </row>
    <row r="103" spans="12:12">
      <c r="L103" s="48"/>
    </row>
    <row r="104" spans="12:12">
      <c r="L104" s="48"/>
    </row>
    <row r="105" spans="12:12">
      <c r="L105" s="48"/>
    </row>
    <row r="106" spans="12:12">
      <c r="L106" s="48"/>
    </row>
    <row r="107" spans="12:12">
      <c r="L107" s="48"/>
    </row>
    <row r="108" spans="12:12">
      <c r="L108" s="48"/>
    </row>
    <row r="109" spans="12:12">
      <c r="L109" s="48"/>
    </row>
    <row r="110" spans="12:12">
      <c r="L110" s="48"/>
    </row>
    <row r="111" spans="12:12">
      <c r="L111" s="48"/>
    </row>
    <row r="112" spans="12:12">
      <c r="L112" s="48"/>
    </row>
    <row r="113" spans="12:12">
      <c r="L113" s="48"/>
    </row>
    <row r="114" spans="12:12">
      <c r="L114" s="48"/>
    </row>
    <row r="115" spans="12:12">
      <c r="L115" s="48"/>
    </row>
    <row r="116" spans="12:12">
      <c r="L116" s="48"/>
    </row>
    <row r="117" spans="12:12">
      <c r="L117" s="48"/>
    </row>
    <row r="118" spans="12:12">
      <c r="L118" s="48"/>
    </row>
    <row r="119" spans="12:12">
      <c r="L119" s="48"/>
    </row>
    <row r="120" spans="12:12">
      <c r="L120" s="48"/>
    </row>
    <row r="121" spans="12:12">
      <c r="L121" s="48"/>
    </row>
    <row r="122" spans="12:12">
      <c r="L122" s="48"/>
    </row>
    <row r="123" spans="12:12">
      <c r="L123" s="48"/>
    </row>
    <row r="124" spans="12:12">
      <c r="L124" s="48"/>
    </row>
    <row r="125" spans="12:12">
      <c r="L125" s="48"/>
    </row>
    <row r="126" spans="12:12">
      <c r="L126" s="48"/>
    </row>
    <row r="127" spans="12:12">
      <c r="L127" s="48"/>
    </row>
    <row r="128" spans="12:12">
      <c r="L128" s="48"/>
    </row>
    <row r="129" spans="12:12">
      <c r="L129" s="48"/>
    </row>
    <row r="130" spans="12:12">
      <c r="L130" s="48"/>
    </row>
    <row r="131" spans="12:12">
      <c r="L131" s="48"/>
    </row>
    <row r="132" spans="12:12">
      <c r="L132" s="48"/>
    </row>
    <row r="133" spans="12:12">
      <c r="L133" s="48"/>
    </row>
    <row r="134" spans="12:12">
      <c r="L134" s="48"/>
    </row>
    <row r="135" spans="12:12">
      <c r="L135" s="48"/>
    </row>
    <row r="136" spans="12:12">
      <c r="L136" s="48"/>
    </row>
    <row r="137" spans="12:12">
      <c r="L137" s="48"/>
    </row>
    <row r="138" spans="12:12">
      <c r="L138" s="48"/>
    </row>
    <row r="139" spans="12:12">
      <c r="L139" s="48"/>
    </row>
    <row r="140" spans="12:12">
      <c r="L140" s="48"/>
    </row>
    <row r="141" spans="12:12">
      <c r="L141" s="48"/>
    </row>
    <row r="142" spans="12:12">
      <c r="L142" s="48"/>
    </row>
    <row r="143" spans="12:12">
      <c r="L143" s="48"/>
    </row>
    <row r="144" spans="12:12">
      <c r="L144" s="48"/>
    </row>
    <row r="145" spans="12:12">
      <c r="L145" s="48"/>
    </row>
    <row r="146" spans="12:12">
      <c r="L146" s="48"/>
    </row>
    <row r="147" spans="12:12">
      <c r="L147" s="48"/>
    </row>
    <row r="148" spans="12:12">
      <c r="L148" s="48"/>
    </row>
  </sheetData>
  <customSheetViews>
    <customSheetView guid="{75F6E592-8EBD-4903-81EE-0E60F24EE386}" showPageBreaks="1" fitToPage="1" view="pageBreakPreview" showRuler="0">
      <selection activeCell="B31" sqref="B31"/>
      <pageMargins left="0.74803149606299213" right="0.74803149606299213" top="0.98425196850393704" bottom="0.98425196850393704" header="0.51181102362204722" footer="0.51181102362204722"/>
      <pageSetup paperSize="9" scale="75" orientation="portrait" verticalDpi="0" r:id="rId1"/>
      <headerFooter alignWithMargins="0"/>
    </customSheetView>
    <customSheetView guid="{AE54A0C1-3692-4153-96A5-357AEE0A3BB9}" showPageBreaks="1" fitToPage="1" view="pageBreakPreview" showRuler="0" topLeftCell="A11">
      <selection activeCell="L62" sqref="L62"/>
      <pageMargins left="0.75" right="0.75" top="1" bottom="1" header="0.5" footer="0.5"/>
      <pageSetup paperSize="9" scale="80" orientation="portrait" verticalDpi="0" r:id="rId2"/>
      <headerFooter alignWithMargins="0">
        <oddHeader>&amp;A</oddHeader>
        <oddFooter>Страница &amp;P</oddFooter>
      </headerFooter>
    </customSheetView>
    <customSheetView guid="{2F685A5C-ABEA-451B-B905-5CFC573555EC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467E9560-5281-11D9-933A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8585EDC0-8249-11D8-810C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166B81B8-929A-4FCC-BF85-2B3261A4471E}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DA443B88-6EDD-4C95-B598-9E17ED596DF4}" showPageBreaks="1" fitToPage="1" view="pageBreakPreview" showRuler="0">
      <selection activeCell="B31" sqref="B31"/>
      <pageMargins left="0.74803149606299213" right="0.74803149606299213" top="0.98425196850393704" bottom="0.98425196850393704" header="0.51181102362204722" footer="0.51181102362204722"/>
      <pageSetup paperSize="9" scale="79" orientation="portrait" verticalDpi="0" r:id="rId3"/>
      <headerFooter alignWithMargins="0"/>
    </customSheetView>
  </customSheetViews>
  <phoneticPr fontId="0" type="noConversion"/>
  <pageMargins left="0.74803149606299213" right="0.74803149606299213" top="0.98425196850393704" bottom="0.98425196850393704" header="0.51181102362204722" footer="0.51181102362204722"/>
  <pageSetup paperSize="9" scale="73" orientation="portrait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0"/>
  <sheetViews>
    <sheetView showRuler="0" view="pageBreakPreview" zoomScaleSheetLayoutView="100" workbookViewId="0">
      <selection activeCell="J56" sqref="J56"/>
    </sheetView>
  </sheetViews>
  <sheetFormatPr defaultRowHeight="12.75"/>
  <cols>
    <col min="1" max="1" width="3.5703125" customWidth="1"/>
    <col min="2" max="2" width="44" customWidth="1"/>
    <col min="3" max="3" width="5.85546875" customWidth="1"/>
    <col min="4" max="4" width="3.5703125" customWidth="1"/>
    <col min="5" max="5" width="3.42578125" customWidth="1"/>
    <col min="6" max="6" width="3.85546875" customWidth="1"/>
    <col min="7" max="7" width="5.140625" customWidth="1"/>
    <col min="8" max="8" width="4" customWidth="1"/>
    <col min="9" max="9" width="4.85546875" customWidth="1"/>
    <col min="10" max="10" width="3.5703125" customWidth="1"/>
    <col min="11" max="11" width="5.140625" customWidth="1"/>
    <col min="12" max="12" width="10" customWidth="1"/>
  </cols>
  <sheetData>
    <row r="1" spans="1:13" ht="12.95" customHeight="1">
      <c r="A1" s="2"/>
      <c r="B1" s="98" t="s">
        <v>23</v>
      </c>
      <c r="C1" s="100" t="s">
        <v>0</v>
      </c>
      <c r="D1" s="9"/>
      <c r="E1" s="9"/>
      <c r="F1" s="9"/>
      <c r="G1" s="10"/>
      <c r="H1" s="9"/>
      <c r="I1" s="9"/>
      <c r="J1" s="9"/>
      <c r="K1" s="10"/>
      <c r="L1" s="4"/>
    </row>
    <row r="2" spans="1:13" ht="18" customHeight="1">
      <c r="A2" s="3"/>
      <c r="B2" s="69" t="s">
        <v>24</v>
      </c>
      <c r="C2" s="24"/>
      <c r="D2" s="9" t="s">
        <v>1</v>
      </c>
      <c r="E2" s="9"/>
      <c r="F2" s="10"/>
      <c r="G2" s="4"/>
      <c r="H2" s="9" t="s">
        <v>2</v>
      </c>
      <c r="I2" s="10"/>
      <c r="J2" s="8"/>
      <c r="K2" s="10"/>
      <c r="L2" s="5"/>
    </row>
    <row r="3" spans="1:13" ht="61.5">
      <c r="A3" s="7" t="s">
        <v>3</v>
      </c>
      <c r="B3" s="70" t="s">
        <v>4</v>
      </c>
      <c r="C3" s="25" t="s">
        <v>5</v>
      </c>
      <c r="D3" s="6" t="s">
        <v>15</v>
      </c>
      <c r="E3" s="6" t="s">
        <v>12</v>
      </c>
      <c r="F3" s="6" t="s">
        <v>13</v>
      </c>
      <c r="G3" s="12" t="s">
        <v>6</v>
      </c>
      <c r="H3" s="6" t="s">
        <v>14</v>
      </c>
      <c r="I3" s="6" t="s">
        <v>11</v>
      </c>
      <c r="J3" s="6" t="s">
        <v>14</v>
      </c>
      <c r="K3" s="6" t="s">
        <v>11</v>
      </c>
      <c r="L3" s="11" t="s">
        <v>7</v>
      </c>
      <c r="M3" s="1"/>
    </row>
    <row r="4" spans="1:13" ht="12" customHeight="1">
      <c r="C4" s="16" t="s">
        <v>8</v>
      </c>
      <c r="E4" s="13"/>
    </row>
    <row r="5" spans="1:13" ht="12" customHeight="1">
      <c r="A5" s="15">
        <v>1</v>
      </c>
      <c r="B5" s="49" t="s">
        <v>29</v>
      </c>
      <c r="C5" s="28">
        <v>90</v>
      </c>
      <c r="D5" s="28">
        <v>4</v>
      </c>
      <c r="E5" s="50"/>
      <c r="F5" s="28">
        <v>8</v>
      </c>
      <c r="G5" s="28">
        <f>C5-(D5+E5+F5)</f>
        <v>78</v>
      </c>
      <c r="H5" s="28">
        <v>1</v>
      </c>
      <c r="I5" s="28" t="s">
        <v>47</v>
      </c>
      <c r="J5" s="28"/>
      <c r="K5" s="28"/>
      <c r="L5" s="45"/>
    </row>
    <row r="6" spans="1:13" ht="12" customHeight="1">
      <c r="A6" s="15">
        <v>2</v>
      </c>
      <c r="B6" s="33" t="s">
        <v>79</v>
      </c>
      <c r="C6" s="28">
        <v>390</v>
      </c>
      <c r="D6" s="28">
        <v>32</v>
      </c>
      <c r="E6" s="50"/>
      <c r="F6" s="28">
        <v>36</v>
      </c>
      <c r="G6" s="28">
        <f t="shared" ref="G6:G12" si="0">C6-(D6+E6+F6)</f>
        <v>322</v>
      </c>
      <c r="H6" s="28">
        <v>1</v>
      </c>
      <c r="I6" s="28" t="s">
        <v>30</v>
      </c>
      <c r="J6" s="28">
        <v>1</v>
      </c>
      <c r="K6" s="28" t="s">
        <v>30</v>
      </c>
      <c r="L6" s="45"/>
    </row>
    <row r="7" spans="1:13" ht="12" customHeight="1">
      <c r="A7" s="15">
        <v>3</v>
      </c>
      <c r="B7" s="33" t="s">
        <v>80</v>
      </c>
      <c r="C7" s="28">
        <v>150</v>
      </c>
      <c r="D7" s="28">
        <v>16</v>
      </c>
      <c r="E7" s="50"/>
      <c r="F7" s="28">
        <v>8</v>
      </c>
      <c r="G7" s="28">
        <f t="shared" si="0"/>
        <v>126</v>
      </c>
      <c r="H7" s="28"/>
      <c r="I7" s="28"/>
      <c r="J7" s="28">
        <v>1</v>
      </c>
      <c r="K7" s="28" t="s">
        <v>30</v>
      </c>
      <c r="L7" s="45"/>
    </row>
    <row r="8" spans="1:13" ht="12" customHeight="1">
      <c r="A8" s="15">
        <v>4</v>
      </c>
      <c r="B8" s="33" t="s">
        <v>81</v>
      </c>
      <c r="C8" s="28">
        <v>180</v>
      </c>
      <c r="D8" s="28">
        <v>16</v>
      </c>
      <c r="E8" s="50"/>
      <c r="F8" s="28">
        <v>16</v>
      </c>
      <c r="G8" s="28">
        <f t="shared" si="0"/>
        <v>148</v>
      </c>
      <c r="H8" s="28">
        <v>1</v>
      </c>
      <c r="I8" s="28" t="s">
        <v>30</v>
      </c>
      <c r="J8" s="28"/>
      <c r="K8" s="28"/>
      <c r="L8" s="45"/>
    </row>
    <row r="9" spans="1:13" ht="12" customHeight="1">
      <c r="A9" s="15">
        <v>5</v>
      </c>
      <c r="B9" s="52" t="s">
        <v>82</v>
      </c>
      <c r="C9" s="28">
        <v>90</v>
      </c>
      <c r="D9" s="28">
        <v>8</v>
      </c>
      <c r="E9" s="50"/>
      <c r="F9" s="28">
        <v>4</v>
      </c>
      <c r="G9" s="28">
        <f t="shared" si="0"/>
        <v>78</v>
      </c>
      <c r="H9" s="28">
        <v>1</v>
      </c>
      <c r="I9" s="28" t="s">
        <v>47</v>
      </c>
      <c r="J9" s="28"/>
      <c r="K9" s="28"/>
      <c r="L9" s="45"/>
    </row>
    <row r="10" spans="1:13" ht="10.5" customHeight="1">
      <c r="A10" s="15">
        <v>6</v>
      </c>
      <c r="B10" s="33" t="s">
        <v>83</v>
      </c>
      <c r="C10" s="28">
        <v>90</v>
      </c>
      <c r="D10" s="28">
        <v>8</v>
      </c>
      <c r="E10" s="50"/>
      <c r="F10" s="28">
        <v>4</v>
      </c>
      <c r="G10" s="28">
        <f t="shared" si="0"/>
        <v>78</v>
      </c>
      <c r="H10" s="30"/>
      <c r="I10" s="30"/>
      <c r="J10" s="28">
        <v>1</v>
      </c>
      <c r="K10" s="28" t="s">
        <v>47</v>
      </c>
      <c r="L10" s="51"/>
    </row>
    <row r="11" spans="1:13" ht="24">
      <c r="A11" s="53">
        <v>7</v>
      </c>
      <c r="B11" s="49" t="s">
        <v>84</v>
      </c>
      <c r="C11" s="28">
        <v>90</v>
      </c>
      <c r="D11" s="28">
        <v>4</v>
      </c>
      <c r="E11" s="50"/>
      <c r="F11" s="28">
        <v>8</v>
      </c>
      <c r="G11" s="28">
        <f t="shared" si="0"/>
        <v>78</v>
      </c>
      <c r="H11" s="28">
        <v>1</v>
      </c>
      <c r="I11" s="28" t="s">
        <v>47</v>
      </c>
      <c r="J11" s="28"/>
      <c r="K11" s="28"/>
      <c r="L11" s="50"/>
    </row>
    <row r="12" spans="1:13" ht="12" customHeight="1">
      <c r="A12" s="53">
        <v>8</v>
      </c>
      <c r="B12" s="49" t="s">
        <v>25</v>
      </c>
      <c r="C12" s="28">
        <v>180</v>
      </c>
      <c r="D12" s="28">
        <v>20</v>
      </c>
      <c r="E12" s="50"/>
      <c r="F12" s="28">
        <v>12</v>
      </c>
      <c r="G12" s="28">
        <f t="shared" si="0"/>
        <v>148</v>
      </c>
      <c r="H12" s="28"/>
      <c r="I12" s="28"/>
      <c r="J12" s="28">
        <v>1</v>
      </c>
      <c r="K12" s="28" t="s">
        <v>30</v>
      </c>
      <c r="L12" s="50"/>
    </row>
    <row r="13" spans="1:13" ht="12" customHeight="1">
      <c r="A13" s="17"/>
      <c r="B13" s="19"/>
      <c r="C13" s="16" t="s">
        <v>9</v>
      </c>
      <c r="E13" s="13"/>
      <c r="H13" s="1"/>
      <c r="I13" s="1"/>
      <c r="J13" s="1"/>
      <c r="K13" s="1"/>
      <c r="L13" s="1"/>
    </row>
    <row r="14" spans="1:13" ht="12" customHeight="1">
      <c r="A14" s="15">
        <v>1</v>
      </c>
      <c r="B14" s="33" t="s">
        <v>85</v>
      </c>
      <c r="C14" s="28">
        <v>210</v>
      </c>
      <c r="D14" s="28">
        <v>16</v>
      </c>
      <c r="E14" s="28">
        <v>20</v>
      </c>
      <c r="F14" s="28"/>
      <c r="G14" s="28">
        <v>174</v>
      </c>
      <c r="H14" s="28">
        <v>1</v>
      </c>
      <c r="I14" s="28" t="s">
        <v>30</v>
      </c>
      <c r="J14" s="28" t="s">
        <v>60</v>
      </c>
      <c r="K14" s="28" t="s">
        <v>30</v>
      </c>
      <c r="L14" s="22"/>
    </row>
    <row r="15" spans="1:13" ht="12" customHeight="1">
      <c r="A15" s="15">
        <v>2</v>
      </c>
      <c r="B15" s="49" t="s">
        <v>86</v>
      </c>
      <c r="C15" s="28">
        <v>180</v>
      </c>
      <c r="D15" s="28">
        <v>16</v>
      </c>
      <c r="E15" s="28">
        <v>16</v>
      </c>
      <c r="F15" s="28"/>
      <c r="G15" s="28">
        <v>148</v>
      </c>
      <c r="H15" s="28">
        <v>1</v>
      </c>
      <c r="I15" s="28" t="s">
        <v>30</v>
      </c>
      <c r="J15" s="28"/>
      <c r="K15" s="28"/>
      <c r="L15" s="22"/>
    </row>
    <row r="16" spans="1:13" ht="12" customHeight="1">
      <c r="A16" s="15">
        <v>3</v>
      </c>
      <c r="B16" s="34" t="s">
        <v>87</v>
      </c>
      <c r="C16" s="28">
        <v>120</v>
      </c>
      <c r="D16" s="28">
        <v>12</v>
      </c>
      <c r="E16" s="28"/>
      <c r="F16" s="28">
        <v>8</v>
      </c>
      <c r="G16" s="28">
        <v>100</v>
      </c>
      <c r="H16" s="28">
        <v>1</v>
      </c>
      <c r="I16" s="28" t="s">
        <v>30</v>
      </c>
      <c r="J16" s="28"/>
      <c r="K16" s="28"/>
      <c r="L16" s="22"/>
    </row>
    <row r="17" spans="1:13" ht="12" customHeight="1">
      <c r="A17" s="15">
        <v>4</v>
      </c>
      <c r="B17" s="32" t="s">
        <v>88</v>
      </c>
      <c r="C17" s="28">
        <v>120</v>
      </c>
      <c r="D17" s="28">
        <v>12</v>
      </c>
      <c r="E17" s="28"/>
      <c r="F17" s="28">
        <v>8</v>
      </c>
      <c r="G17" s="28">
        <v>100</v>
      </c>
      <c r="H17" s="28">
        <v>1</v>
      </c>
      <c r="I17" s="28" t="s">
        <v>30</v>
      </c>
      <c r="J17" s="30"/>
      <c r="K17" s="30"/>
      <c r="L17" s="22"/>
    </row>
    <row r="18" spans="1:13" ht="12" customHeight="1">
      <c r="A18" s="15">
        <v>5</v>
      </c>
      <c r="B18" s="32" t="s">
        <v>89</v>
      </c>
      <c r="C18" s="28">
        <v>180</v>
      </c>
      <c r="D18" s="28">
        <v>20</v>
      </c>
      <c r="E18" s="28"/>
      <c r="F18" s="28">
        <v>12</v>
      </c>
      <c r="G18" s="28">
        <v>148</v>
      </c>
      <c r="H18" s="30"/>
      <c r="I18" s="30"/>
      <c r="J18" s="28">
        <v>1</v>
      </c>
      <c r="K18" s="28" t="s">
        <v>30</v>
      </c>
      <c r="L18" s="22"/>
    </row>
    <row r="19" spans="1:13" ht="12" customHeight="1">
      <c r="A19" s="15">
        <v>6</v>
      </c>
      <c r="B19" s="33" t="s">
        <v>90</v>
      </c>
      <c r="C19" s="28">
        <v>90</v>
      </c>
      <c r="D19" s="28">
        <v>12</v>
      </c>
      <c r="E19" s="28"/>
      <c r="F19" s="28"/>
      <c r="G19" s="28">
        <v>78</v>
      </c>
      <c r="H19" s="28">
        <v>1</v>
      </c>
      <c r="I19" s="28" t="s">
        <v>47</v>
      </c>
      <c r="J19" s="30"/>
      <c r="K19" s="54"/>
      <c r="L19" s="22"/>
    </row>
    <row r="20" spans="1:13" ht="12" customHeight="1">
      <c r="A20" s="15">
        <v>7</v>
      </c>
      <c r="B20" s="32" t="s">
        <v>91</v>
      </c>
      <c r="C20" s="28">
        <v>120</v>
      </c>
      <c r="D20" s="28">
        <v>8</v>
      </c>
      <c r="E20" s="28">
        <v>12</v>
      </c>
      <c r="F20" s="28"/>
      <c r="G20" s="28">
        <v>100</v>
      </c>
      <c r="H20" s="28"/>
      <c r="I20" s="28"/>
      <c r="J20" s="28">
        <v>1</v>
      </c>
      <c r="K20" s="28" t="s">
        <v>30</v>
      </c>
      <c r="L20" s="22"/>
    </row>
    <row r="21" spans="1:13" ht="12" customHeight="1">
      <c r="A21" s="15">
        <v>8</v>
      </c>
      <c r="B21" s="33" t="s">
        <v>28</v>
      </c>
      <c r="C21" s="28">
        <v>180</v>
      </c>
      <c r="D21" s="28">
        <v>20</v>
      </c>
      <c r="E21" s="28"/>
      <c r="F21" s="28">
        <v>12</v>
      </c>
      <c r="G21" s="28">
        <v>148</v>
      </c>
      <c r="H21" s="28"/>
      <c r="I21" s="28"/>
      <c r="J21" s="28">
        <v>1</v>
      </c>
      <c r="K21" s="28" t="s">
        <v>30</v>
      </c>
      <c r="L21" s="22"/>
    </row>
    <row r="22" spans="1:13" ht="12" customHeight="1">
      <c r="A22" s="17"/>
      <c r="B22" s="18"/>
      <c r="C22" s="16" t="s">
        <v>10</v>
      </c>
      <c r="D22" s="13"/>
      <c r="E22" s="17"/>
      <c r="F22" s="17"/>
      <c r="G22" s="17"/>
      <c r="H22" s="17"/>
      <c r="I22" s="17"/>
      <c r="J22" s="17"/>
      <c r="K22" s="17"/>
      <c r="L22" s="1"/>
    </row>
    <row r="23" spans="1:13" ht="12" customHeight="1">
      <c r="A23" s="15">
        <v>1</v>
      </c>
      <c r="B23" s="49" t="s">
        <v>92</v>
      </c>
      <c r="C23" s="28">
        <v>180</v>
      </c>
      <c r="D23" s="28">
        <v>20</v>
      </c>
      <c r="E23" s="28">
        <v>4</v>
      </c>
      <c r="F23" s="28">
        <v>4</v>
      </c>
      <c r="G23" s="53">
        <v>152</v>
      </c>
      <c r="H23" s="28">
        <v>1</v>
      </c>
      <c r="I23" s="28" t="s">
        <v>30</v>
      </c>
      <c r="J23" s="50"/>
      <c r="K23" s="50"/>
      <c r="L23" s="51"/>
    </row>
    <row r="24" spans="1:13" ht="12" customHeight="1">
      <c r="A24" s="15">
        <v>2</v>
      </c>
      <c r="B24" s="49" t="s">
        <v>93</v>
      </c>
      <c r="C24" s="28">
        <v>150</v>
      </c>
      <c r="D24" s="28">
        <v>8</v>
      </c>
      <c r="E24" s="28"/>
      <c r="F24" s="28">
        <v>16</v>
      </c>
      <c r="G24" s="53">
        <v>126</v>
      </c>
      <c r="H24" s="28">
        <v>1</v>
      </c>
      <c r="I24" s="28" t="s">
        <v>30</v>
      </c>
      <c r="J24" s="28"/>
      <c r="K24" s="28"/>
      <c r="L24" s="51"/>
    </row>
    <row r="25" spans="1:13" ht="10.5" customHeight="1">
      <c r="A25" s="15">
        <v>3</v>
      </c>
      <c r="B25" s="33" t="s">
        <v>94</v>
      </c>
      <c r="C25" s="28">
        <v>180</v>
      </c>
      <c r="D25" s="28">
        <v>16</v>
      </c>
      <c r="E25" s="28">
        <v>16</v>
      </c>
      <c r="F25" s="28"/>
      <c r="G25" s="53">
        <v>148</v>
      </c>
      <c r="H25" s="28" t="s">
        <v>60</v>
      </c>
      <c r="I25" s="28" t="s">
        <v>30</v>
      </c>
      <c r="J25" s="55"/>
      <c r="K25" s="54"/>
      <c r="L25" s="51"/>
      <c r="M25" s="1"/>
    </row>
    <row r="26" spans="1:13" ht="13.7" customHeight="1">
      <c r="A26" s="15">
        <v>4</v>
      </c>
      <c r="B26" s="33" t="s">
        <v>95</v>
      </c>
      <c r="C26" s="28">
        <v>90</v>
      </c>
      <c r="D26" s="28">
        <v>4</v>
      </c>
      <c r="E26" s="28"/>
      <c r="F26" s="28">
        <v>8</v>
      </c>
      <c r="G26" s="53">
        <v>78</v>
      </c>
      <c r="H26" s="28">
        <v>1</v>
      </c>
      <c r="I26" s="28" t="s">
        <v>47</v>
      </c>
      <c r="J26" s="30"/>
      <c r="K26" s="30"/>
      <c r="L26" s="51"/>
    </row>
    <row r="27" spans="1:13" ht="12" customHeight="1">
      <c r="A27" s="15">
        <v>5</v>
      </c>
      <c r="B27" s="32" t="s">
        <v>96</v>
      </c>
      <c r="C27" s="28">
        <v>90</v>
      </c>
      <c r="D27" s="28">
        <v>8</v>
      </c>
      <c r="E27" s="28"/>
      <c r="F27" s="28">
        <v>4</v>
      </c>
      <c r="G27" s="53">
        <v>78</v>
      </c>
      <c r="H27" s="30"/>
      <c r="I27" s="30"/>
      <c r="J27" s="28">
        <v>1</v>
      </c>
      <c r="K27" s="28" t="s">
        <v>47</v>
      </c>
      <c r="L27" s="51"/>
    </row>
    <row r="28" spans="1:13" ht="12" customHeight="1">
      <c r="A28" s="15">
        <v>6</v>
      </c>
      <c r="B28" s="49" t="s">
        <v>97</v>
      </c>
      <c r="C28" s="29">
        <v>240</v>
      </c>
      <c r="D28" s="29">
        <v>24</v>
      </c>
      <c r="E28" s="29">
        <v>8</v>
      </c>
      <c r="F28" s="29">
        <v>8</v>
      </c>
      <c r="G28" s="53">
        <v>200</v>
      </c>
      <c r="H28" s="29">
        <v>1</v>
      </c>
      <c r="I28" s="29" t="s">
        <v>47</v>
      </c>
      <c r="J28" s="29">
        <v>1</v>
      </c>
      <c r="K28" s="29" t="s">
        <v>30</v>
      </c>
      <c r="L28" s="51"/>
    </row>
    <row r="29" spans="1:13" ht="12" customHeight="1">
      <c r="A29" s="15">
        <v>7</v>
      </c>
      <c r="B29" s="32" t="s">
        <v>98</v>
      </c>
      <c r="C29" s="29">
        <v>90</v>
      </c>
      <c r="D29" s="29">
        <v>4</v>
      </c>
      <c r="E29" s="29">
        <v>8</v>
      </c>
      <c r="F29" s="29"/>
      <c r="G29" s="53">
        <v>78</v>
      </c>
      <c r="H29" s="29">
        <v>1</v>
      </c>
      <c r="I29" s="29" t="s">
        <v>47</v>
      </c>
      <c r="J29" s="50"/>
      <c r="K29" s="50"/>
      <c r="L29" s="51"/>
    </row>
    <row r="30" spans="1:13" ht="12" customHeight="1">
      <c r="A30" s="15">
        <v>8</v>
      </c>
      <c r="B30" s="33" t="s">
        <v>99</v>
      </c>
      <c r="C30" s="29">
        <v>240</v>
      </c>
      <c r="D30" s="29">
        <v>24</v>
      </c>
      <c r="E30" s="29">
        <v>8</v>
      </c>
      <c r="F30" s="29">
        <v>8</v>
      </c>
      <c r="G30" s="53">
        <v>200</v>
      </c>
      <c r="H30" s="40"/>
      <c r="I30" s="40"/>
      <c r="J30" s="29">
        <v>1</v>
      </c>
      <c r="K30" s="29" t="s">
        <v>30</v>
      </c>
      <c r="L30" s="51"/>
    </row>
    <row r="31" spans="1:13" ht="12" customHeight="1">
      <c r="A31" s="15">
        <v>9</v>
      </c>
      <c r="B31" s="32" t="s">
        <v>100</v>
      </c>
      <c r="C31" s="29">
        <v>120</v>
      </c>
      <c r="D31" s="29">
        <v>12</v>
      </c>
      <c r="E31" s="29"/>
      <c r="F31" s="29">
        <v>8</v>
      </c>
      <c r="G31" s="53">
        <v>100</v>
      </c>
      <c r="H31" s="50"/>
      <c r="I31" s="50"/>
      <c r="J31" s="29">
        <v>1</v>
      </c>
      <c r="K31" s="29" t="s">
        <v>30</v>
      </c>
      <c r="L31" s="51"/>
    </row>
    <row r="32" spans="1:13" ht="12" customHeight="1">
      <c r="A32" s="15">
        <v>10</v>
      </c>
      <c r="B32" s="32" t="s">
        <v>101</v>
      </c>
      <c r="C32" s="28">
        <v>180</v>
      </c>
      <c r="D32" s="28">
        <v>12</v>
      </c>
      <c r="E32" s="28">
        <v>4</v>
      </c>
      <c r="F32" s="28">
        <v>8</v>
      </c>
      <c r="G32" s="53">
        <v>156</v>
      </c>
      <c r="H32" s="50"/>
      <c r="I32" s="50"/>
      <c r="J32" s="28">
        <v>1</v>
      </c>
      <c r="K32" s="28" t="s">
        <v>30</v>
      </c>
      <c r="L32" s="51"/>
    </row>
    <row r="33" spans="1:12" ht="15.75">
      <c r="A33" s="20"/>
      <c r="B33" s="13"/>
      <c r="C33" s="16" t="s">
        <v>16</v>
      </c>
      <c r="D33" s="20"/>
      <c r="E33" s="20"/>
      <c r="F33" s="20"/>
      <c r="G33" s="20"/>
      <c r="H33" s="20"/>
      <c r="I33" s="20"/>
      <c r="J33" s="20"/>
      <c r="K33" s="20"/>
    </row>
    <row r="34" spans="1:12">
      <c r="A34" s="21">
        <v>1</v>
      </c>
      <c r="B34" s="49" t="s">
        <v>103</v>
      </c>
      <c r="C34" s="28">
        <v>90</v>
      </c>
      <c r="D34" s="28">
        <v>8</v>
      </c>
      <c r="E34" s="28"/>
      <c r="F34" s="28">
        <v>4</v>
      </c>
      <c r="G34" s="53">
        <v>78</v>
      </c>
      <c r="H34" s="28">
        <v>1</v>
      </c>
      <c r="I34" s="28" t="s">
        <v>47</v>
      </c>
      <c r="J34" s="30"/>
      <c r="K34" s="30"/>
      <c r="L34" s="22"/>
    </row>
    <row r="35" spans="1:12">
      <c r="A35" s="21">
        <v>2</v>
      </c>
      <c r="B35" s="49" t="s">
        <v>104</v>
      </c>
      <c r="C35" s="28">
        <v>90</v>
      </c>
      <c r="D35" s="28">
        <v>8</v>
      </c>
      <c r="E35" s="28"/>
      <c r="F35" s="28">
        <v>4</v>
      </c>
      <c r="G35" s="53">
        <v>78</v>
      </c>
      <c r="H35" s="28"/>
      <c r="I35" s="28"/>
      <c r="J35" s="28">
        <v>1</v>
      </c>
      <c r="K35" s="28" t="s">
        <v>47</v>
      </c>
      <c r="L35" s="22"/>
    </row>
    <row r="36" spans="1:12">
      <c r="A36" s="21">
        <v>3</v>
      </c>
      <c r="B36" s="31" t="s">
        <v>105</v>
      </c>
      <c r="C36" s="56">
        <v>90</v>
      </c>
      <c r="D36" s="56">
        <v>8</v>
      </c>
      <c r="E36" s="56"/>
      <c r="F36" s="56">
        <v>4</v>
      </c>
      <c r="G36" s="53">
        <v>78</v>
      </c>
      <c r="H36" s="56"/>
      <c r="I36" s="56"/>
      <c r="J36" s="56">
        <v>1</v>
      </c>
      <c r="K36" s="56" t="s">
        <v>47</v>
      </c>
      <c r="L36" s="22"/>
    </row>
    <row r="37" spans="1:12">
      <c r="A37" s="21">
        <v>4</v>
      </c>
      <c r="B37" s="33" t="s">
        <v>106</v>
      </c>
      <c r="C37" s="29">
        <v>90</v>
      </c>
      <c r="D37" s="29">
        <v>8</v>
      </c>
      <c r="E37" s="29"/>
      <c r="F37" s="29">
        <v>4</v>
      </c>
      <c r="G37" s="53">
        <v>78</v>
      </c>
      <c r="H37" s="29">
        <v>1</v>
      </c>
      <c r="I37" s="29" t="s">
        <v>30</v>
      </c>
      <c r="J37" s="28"/>
      <c r="K37" s="28"/>
      <c r="L37" s="22"/>
    </row>
    <row r="38" spans="1:12">
      <c r="A38" s="21">
        <v>5</v>
      </c>
      <c r="B38" s="33" t="s">
        <v>107</v>
      </c>
      <c r="C38" s="28">
        <v>90</v>
      </c>
      <c r="D38" s="28">
        <v>8</v>
      </c>
      <c r="E38" s="28"/>
      <c r="F38" s="28">
        <v>4</v>
      </c>
      <c r="G38" s="53">
        <v>78</v>
      </c>
      <c r="H38" s="28"/>
      <c r="I38" s="28"/>
      <c r="J38" s="53">
        <v>1</v>
      </c>
      <c r="K38" s="57" t="s">
        <v>47</v>
      </c>
      <c r="L38" s="22"/>
    </row>
    <row r="39" spans="1:12">
      <c r="A39" s="21">
        <v>6</v>
      </c>
      <c r="B39" s="34" t="s">
        <v>108</v>
      </c>
      <c r="C39" s="28">
        <v>150</v>
      </c>
      <c r="D39" s="28">
        <v>12</v>
      </c>
      <c r="E39" s="28">
        <v>4</v>
      </c>
      <c r="F39" s="28">
        <v>4</v>
      </c>
      <c r="G39" s="53">
        <v>130</v>
      </c>
      <c r="H39" s="28">
        <v>1</v>
      </c>
      <c r="I39" s="28" t="s">
        <v>30</v>
      </c>
      <c r="J39" s="50"/>
      <c r="K39" s="50"/>
      <c r="L39" s="22"/>
    </row>
    <row r="40" spans="1:12">
      <c r="A40" s="21">
        <v>7</v>
      </c>
      <c r="B40" s="32" t="s">
        <v>109</v>
      </c>
      <c r="C40" s="28">
        <v>90</v>
      </c>
      <c r="D40" s="28">
        <v>16</v>
      </c>
      <c r="E40" s="28">
        <v>4</v>
      </c>
      <c r="F40" s="28">
        <v>4</v>
      </c>
      <c r="G40" s="53">
        <v>78</v>
      </c>
      <c r="H40" s="53">
        <v>1</v>
      </c>
      <c r="I40" s="53" t="s">
        <v>47</v>
      </c>
      <c r="J40" s="28"/>
      <c r="K40" s="28"/>
      <c r="L40" s="22"/>
    </row>
    <row r="41" spans="1:12">
      <c r="A41" s="21">
        <v>8</v>
      </c>
      <c r="B41" s="34" t="s">
        <v>110</v>
      </c>
      <c r="C41" s="28">
        <v>120</v>
      </c>
      <c r="D41" s="28">
        <v>12</v>
      </c>
      <c r="E41" s="28">
        <v>4</v>
      </c>
      <c r="F41" s="28">
        <v>4</v>
      </c>
      <c r="G41" s="53">
        <v>100</v>
      </c>
      <c r="H41" s="50"/>
      <c r="I41" s="50"/>
      <c r="J41" s="53">
        <v>1</v>
      </c>
      <c r="K41" s="53" t="s">
        <v>30</v>
      </c>
      <c r="L41" s="22"/>
    </row>
    <row r="42" spans="1:12">
      <c r="A42" s="21">
        <v>9</v>
      </c>
      <c r="B42" s="49" t="s">
        <v>58</v>
      </c>
      <c r="C42" s="15">
        <v>180</v>
      </c>
      <c r="D42" s="15">
        <v>16</v>
      </c>
      <c r="E42" s="15">
        <v>4</v>
      </c>
      <c r="F42" s="15">
        <v>8</v>
      </c>
      <c r="G42" s="53">
        <v>152</v>
      </c>
      <c r="H42" s="15" t="s">
        <v>60</v>
      </c>
      <c r="I42" s="15" t="s">
        <v>30</v>
      </c>
      <c r="J42" s="50"/>
      <c r="K42" s="50"/>
      <c r="L42" s="22"/>
    </row>
    <row r="43" spans="1:12">
      <c r="A43" s="21">
        <v>10</v>
      </c>
      <c r="B43" s="34" t="s">
        <v>111</v>
      </c>
      <c r="C43" s="56">
        <v>180</v>
      </c>
      <c r="D43" s="56">
        <v>16</v>
      </c>
      <c r="E43" s="56">
        <v>4</v>
      </c>
      <c r="F43" s="56">
        <v>12</v>
      </c>
      <c r="G43" s="53">
        <v>156</v>
      </c>
      <c r="H43" s="50"/>
      <c r="I43" s="50"/>
      <c r="J43" s="56" t="s">
        <v>72</v>
      </c>
      <c r="K43" s="56" t="s">
        <v>30</v>
      </c>
      <c r="L43" s="22"/>
    </row>
    <row r="44" spans="1:12">
      <c r="A44" s="21">
        <v>11</v>
      </c>
      <c r="B44" s="36" t="s">
        <v>112</v>
      </c>
      <c r="C44" s="56">
        <v>90</v>
      </c>
      <c r="D44" s="56"/>
      <c r="E44" s="56"/>
      <c r="F44" s="56">
        <v>12</v>
      </c>
      <c r="G44" s="53">
        <v>78</v>
      </c>
      <c r="H44" s="50"/>
      <c r="I44" s="50"/>
      <c r="J44" s="56">
        <v>1</v>
      </c>
      <c r="K44" s="56" t="s">
        <v>47</v>
      </c>
      <c r="L44" s="22"/>
    </row>
    <row r="45" spans="1:12">
      <c r="A45" s="21">
        <v>12</v>
      </c>
      <c r="B45" s="36" t="s">
        <v>113</v>
      </c>
      <c r="C45" s="56">
        <v>120</v>
      </c>
      <c r="D45" s="56">
        <v>12</v>
      </c>
      <c r="E45" s="56"/>
      <c r="F45" s="56">
        <v>4</v>
      </c>
      <c r="G45" s="53">
        <v>100</v>
      </c>
      <c r="H45" s="56"/>
      <c r="I45" s="56"/>
      <c r="J45" s="56">
        <v>1</v>
      </c>
      <c r="K45" s="56" t="s">
        <v>30</v>
      </c>
      <c r="L45" s="22"/>
    </row>
    <row r="46" spans="1:12">
      <c r="A46" s="53">
        <v>13</v>
      </c>
      <c r="B46" s="38" t="s">
        <v>114</v>
      </c>
      <c r="C46" s="56">
        <v>180</v>
      </c>
      <c r="D46" s="56">
        <v>16</v>
      </c>
      <c r="E46" s="56">
        <v>4</v>
      </c>
      <c r="F46" s="56">
        <v>8</v>
      </c>
      <c r="G46" s="53">
        <v>152</v>
      </c>
      <c r="H46" s="56" t="s">
        <v>60</v>
      </c>
      <c r="I46" s="56" t="s">
        <v>30</v>
      </c>
      <c r="J46" s="58"/>
      <c r="K46" s="58"/>
      <c r="L46" s="50"/>
    </row>
    <row r="47" spans="1:12" ht="15.75">
      <c r="A47" s="20"/>
      <c r="B47" s="19"/>
      <c r="C47" s="16" t="s">
        <v>17</v>
      </c>
      <c r="D47" s="20"/>
      <c r="E47" s="20"/>
      <c r="F47" s="20"/>
      <c r="G47" s="20"/>
      <c r="H47" s="20"/>
      <c r="I47" s="17"/>
    </row>
    <row r="48" spans="1:12" ht="13.9" customHeight="1">
      <c r="A48" s="21">
        <v>1</v>
      </c>
      <c r="B48" s="34" t="s">
        <v>115</v>
      </c>
      <c r="C48" s="59">
        <v>90</v>
      </c>
      <c r="D48" s="29">
        <v>8</v>
      </c>
      <c r="E48" s="29"/>
      <c r="F48" s="29">
        <v>8</v>
      </c>
      <c r="G48" s="29">
        <v>74</v>
      </c>
      <c r="H48" s="29">
        <v>1</v>
      </c>
      <c r="I48" s="29" t="s">
        <v>47</v>
      </c>
      <c r="J48" s="15"/>
      <c r="K48" s="15"/>
      <c r="L48" s="22"/>
    </row>
    <row r="49" spans="1:12">
      <c r="A49" s="21">
        <v>2</v>
      </c>
      <c r="B49" s="34" t="s">
        <v>116</v>
      </c>
      <c r="C49" s="58">
        <v>180</v>
      </c>
      <c r="D49" s="58">
        <v>16</v>
      </c>
      <c r="E49" s="58"/>
      <c r="F49" s="58">
        <v>8</v>
      </c>
      <c r="G49" s="58">
        <v>156</v>
      </c>
      <c r="H49" s="58" t="s">
        <v>72</v>
      </c>
      <c r="I49" s="58" t="s">
        <v>30</v>
      </c>
      <c r="J49" s="15"/>
      <c r="K49" s="15"/>
      <c r="L49" s="22"/>
    </row>
    <row r="50" spans="1:12">
      <c r="A50" s="21">
        <v>3</v>
      </c>
      <c r="B50" s="66" t="s">
        <v>117</v>
      </c>
      <c r="C50" s="60">
        <v>90</v>
      </c>
      <c r="D50" s="60">
        <v>8</v>
      </c>
      <c r="E50" s="60"/>
      <c r="F50" s="60">
        <v>4</v>
      </c>
      <c r="G50" s="60">
        <v>78</v>
      </c>
      <c r="H50" s="60">
        <v>1</v>
      </c>
      <c r="I50" s="60" t="s">
        <v>47</v>
      </c>
      <c r="J50" s="15"/>
      <c r="K50" s="15"/>
      <c r="L50" s="22"/>
    </row>
    <row r="51" spans="1:12">
      <c r="A51" s="21">
        <v>4</v>
      </c>
      <c r="B51" s="67" t="s">
        <v>118</v>
      </c>
      <c r="C51" s="61">
        <v>120</v>
      </c>
      <c r="D51" s="61">
        <v>12</v>
      </c>
      <c r="E51" s="61"/>
      <c r="F51" s="61">
        <v>4</v>
      </c>
      <c r="G51" s="61">
        <v>100</v>
      </c>
      <c r="H51" s="61">
        <v>1</v>
      </c>
      <c r="I51" s="61" t="s">
        <v>30</v>
      </c>
      <c r="J51" s="15"/>
      <c r="K51" s="15"/>
      <c r="L51" s="22"/>
    </row>
    <row r="52" spans="1:12">
      <c r="A52" s="62">
        <v>5</v>
      </c>
      <c r="B52" s="36" t="s">
        <v>119</v>
      </c>
      <c r="C52" s="56">
        <v>120</v>
      </c>
      <c r="D52" s="56">
        <v>8</v>
      </c>
      <c r="E52" s="56">
        <v>4</v>
      </c>
      <c r="F52" s="56">
        <v>8</v>
      </c>
      <c r="G52" s="56">
        <v>100</v>
      </c>
      <c r="H52" s="56">
        <v>1</v>
      </c>
      <c r="I52" s="56" t="s">
        <v>30</v>
      </c>
      <c r="J52" s="63"/>
      <c r="K52" s="63"/>
      <c r="L52" s="64"/>
    </row>
    <row r="53" spans="1:12">
      <c r="A53" s="53">
        <v>6</v>
      </c>
      <c r="B53" s="36" t="s">
        <v>120</v>
      </c>
      <c r="C53" s="56">
        <v>120</v>
      </c>
      <c r="D53" s="56">
        <v>12</v>
      </c>
      <c r="E53" s="56"/>
      <c r="F53" s="56">
        <v>8</v>
      </c>
      <c r="G53" s="56">
        <v>100</v>
      </c>
      <c r="H53" s="56">
        <v>1</v>
      </c>
      <c r="I53" s="56" t="s">
        <v>30</v>
      </c>
      <c r="J53" s="50"/>
      <c r="K53" s="50"/>
      <c r="L53" s="50"/>
    </row>
    <row r="54" spans="1:12">
      <c r="A54" s="53">
        <v>7</v>
      </c>
      <c r="B54" s="36" t="s">
        <v>121</v>
      </c>
      <c r="C54" s="56">
        <v>120</v>
      </c>
      <c r="D54" s="56">
        <v>12</v>
      </c>
      <c r="E54" s="56"/>
      <c r="F54" s="56">
        <v>8</v>
      </c>
      <c r="G54" s="56">
        <v>100</v>
      </c>
      <c r="H54" s="56">
        <v>1</v>
      </c>
      <c r="I54" s="56" t="s">
        <v>30</v>
      </c>
      <c r="J54" s="50"/>
      <c r="K54" s="50"/>
      <c r="L54" s="50"/>
    </row>
    <row r="55" spans="1:12">
      <c r="A55" s="21"/>
      <c r="B55" s="68" t="s">
        <v>122</v>
      </c>
      <c r="C55" s="58">
        <v>180</v>
      </c>
      <c r="D55" s="58"/>
      <c r="E55" s="58"/>
      <c r="F55" s="58"/>
      <c r="G55" s="21"/>
      <c r="H55" s="58"/>
      <c r="I55" s="58"/>
      <c r="J55" s="15"/>
      <c r="K55" s="15"/>
      <c r="L55" s="22"/>
    </row>
    <row r="56" spans="1:12">
      <c r="A56" s="21"/>
      <c r="B56" s="32" t="s">
        <v>21</v>
      </c>
      <c r="C56" s="21">
        <v>720</v>
      </c>
      <c r="D56" s="22"/>
      <c r="E56" s="22"/>
      <c r="F56" s="22"/>
      <c r="G56" s="22"/>
      <c r="H56" s="22"/>
      <c r="I56" s="21"/>
      <c r="J56" s="21"/>
      <c r="K56" s="21" t="s">
        <v>18</v>
      </c>
      <c r="L56" s="22"/>
    </row>
    <row r="57" spans="1:12">
      <c r="A57" s="20"/>
      <c r="B57" s="19"/>
      <c r="C57" s="17"/>
      <c r="D57" s="14"/>
      <c r="E57" s="14"/>
      <c r="F57" s="14"/>
      <c r="G57" s="14"/>
      <c r="H57" s="14"/>
      <c r="I57" s="17"/>
      <c r="J57" s="17"/>
      <c r="K57" s="17"/>
      <c r="L57" s="1"/>
    </row>
    <row r="58" spans="1:12">
      <c r="A58" s="20"/>
      <c r="B58" s="14"/>
      <c r="C58" s="17"/>
      <c r="D58" s="17"/>
      <c r="E58" s="17"/>
      <c r="F58" s="17"/>
      <c r="G58" s="17"/>
      <c r="H58" s="20"/>
      <c r="I58" s="17"/>
      <c r="J58" s="20"/>
      <c r="K58" s="17"/>
    </row>
    <row r="59" spans="1:12">
      <c r="A59" s="20"/>
      <c r="B59" s="103" t="s">
        <v>19</v>
      </c>
      <c r="C59" s="26"/>
      <c r="D59" s="26"/>
      <c r="E59" s="26"/>
      <c r="F59" s="26"/>
      <c r="G59" s="26"/>
      <c r="H59" s="26" t="s">
        <v>20</v>
      </c>
      <c r="I59" s="26"/>
      <c r="J59" s="27"/>
      <c r="K59" s="27"/>
    </row>
    <row r="60" spans="1:12">
      <c r="B60" t="s">
        <v>102</v>
      </c>
    </row>
  </sheetData>
  <customSheetViews>
    <customSheetView guid="{75F6E592-8EBD-4903-81EE-0E60F24EE386}" showPageBreaks="1" fitToPage="1" view="pageBreakPreview" showRuler="0">
      <selection activeCell="B48" sqref="B48"/>
      <pageMargins left="0.74803149606299213" right="0.74803149606299213" top="0.98425196850393704" bottom="0.98425196850393704" header="0.51181102362204722" footer="0.51181102362204722"/>
      <pageSetup paperSize="9" scale="88" orientation="portrait" verticalDpi="0" r:id="rId1"/>
      <headerFooter alignWithMargins="0"/>
    </customSheetView>
    <customSheetView guid="{AE54A0C1-3692-4153-96A5-357AEE0A3BB9}" showPageBreaks="1" fitToPage="1" view="pageBreakPreview" showRuler="0" topLeftCell="A36">
      <selection activeCell="N42" sqref="N42"/>
      <pageMargins left="0.75" right="0.75" top="1" bottom="1" header="0.5" footer="0.5"/>
      <pageSetup paperSize="9" scale="90" orientation="portrait" verticalDpi="0" r:id="rId2"/>
      <headerFooter alignWithMargins="0">
        <oddHeader>&amp;A</oddHeader>
        <oddFooter>Страница &amp;P</oddFooter>
      </headerFooter>
    </customSheetView>
    <customSheetView guid="{2F685A5C-ABEA-451B-B905-5CFC573555EC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467E9560-5281-11D9-933A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8585EDC0-8249-11D8-810C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166B81B8-929A-4FCC-BF85-2B3261A4471E}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DA443B88-6EDD-4C95-B598-9E17ED596DF4}" showPageBreaks="1" fitToPage="1" view="pageBreakPreview" showRuler="0">
      <selection activeCell="B48" sqref="B48"/>
      <pageMargins left="0.74803149606299213" right="0.74803149606299213" top="0.98425196850393704" bottom="0.98425196850393704" header="0.51181102362204722" footer="0.51181102362204722"/>
      <pageSetup paperSize="9" scale="89" orientation="portrait" verticalDpi="0" r:id="rId3"/>
      <headerFooter alignWithMargins="0"/>
    </customSheetView>
  </customSheetViews>
  <phoneticPr fontId="0" type="noConversion"/>
  <pageMargins left="0.74803149606299213" right="0.74803149606299213" top="0.98425196850393704" bottom="0.98425196850393704" header="0.51181102362204722" footer="0.51181102362204722"/>
  <pageSetup paperSize="9" scale="88" orientation="portrait" r:id="rId4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9"/>
  <sheetViews>
    <sheetView showRuler="0" view="pageBreakPreview" zoomScaleSheetLayoutView="100" workbookViewId="0">
      <selection activeCell="J56" sqref="J56"/>
    </sheetView>
  </sheetViews>
  <sheetFormatPr defaultColWidth="8.85546875" defaultRowHeight="12"/>
  <cols>
    <col min="1" max="1" width="3.5703125" style="75" customWidth="1"/>
    <col min="2" max="2" width="44" style="75" customWidth="1"/>
    <col min="3" max="3" width="5.85546875" style="75" customWidth="1"/>
    <col min="4" max="4" width="3.5703125" style="75" customWidth="1"/>
    <col min="5" max="5" width="3.42578125" style="75" customWidth="1"/>
    <col min="6" max="6" width="3.85546875" style="75" customWidth="1"/>
    <col min="7" max="7" width="5.140625" style="75" customWidth="1"/>
    <col min="8" max="8" width="4" style="75" customWidth="1"/>
    <col min="9" max="9" width="4.85546875" style="75" customWidth="1"/>
    <col min="10" max="10" width="3.5703125" style="75" customWidth="1"/>
    <col min="11" max="11" width="4.5703125" style="75" customWidth="1"/>
    <col min="12" max="12" width="10" style="75" customWidth="1"/>
    <col min="13" max="16384" width="8.85546875" style="75"/>
  </cols>
  <sheetData>
    <row r="1" spans="1:13">
      <c r="A1" s="71"/>
      <c r="B1" s="72" t="s">
        <v>124</v>
      </c>
      <c r="C1" s="99" t="s">
        <v>0</v>
      </c>
      <c r="D1" s="73"/>
      <c r="E1" s="73"/>
      <c r="F1" s="73"/>
      <c r="G1" s="74"/>
      <c r="H1" s="73"/>
      <c r="I1" s="73"/>
      <c r="J1" s="73"/>
      <c r="K1" s="74"/>
      <c r="L1" s="64"/>
    </row>
    <row r="2" spans="1:13" ht="18" customHeight="1">
      <c r="A2" s="76"/>
      <c r="B2" s="77" t="s">
        <v>125</v>
      </c>
      <c r="C2" s="78"/>
      <c r="D2" s="73" t="s">
        <v>1</v>
      </c>
      <c r="E2" s="73"/>
      <c r="F2" s="74"/>
      <c r="G2" s="64"/>
      <c r="H2" s="73" t="s">
        <v>2</v>
      </c>
      <c r="I2" s="74"/>
      <c r="J2" s="79"/>
      <c r="K2" s="74"/>
      <c r="L2" s="80"/>
    </row>
    <row r="3" spans="1:13" ht="61.5">
      <c r="A3" s="81" t="s">
        <v>3</v>
      </c>
      <c r="B3" s="82" t="s">
        <v>4</v>
      </c>
      <c r="C3" s="83" t="s">
        <v>5</v>
      </c>
      <c r="D3" s="84" t="s">
        <v>15</v>
      </c>
      <c r="E3" s="84" t="s">
        <v>12</v>
      </c>
      <c r="F3" s="84" t="s">
        <v>13</v>
      </c>
      <c r="G3" s="85" t="s">
        <v>6</v>
      </c>
      <c r="H3" s="84" t="s">
        <v>14</v>
      </c>
      <c r="I3" s="84" t="s">
        <v>11</v>
      </c>
      <c r="J3" s="84" t="s">
        <v>14</v>
      </c>
      <c r="K3" s="84" t="s">
        <v>11</v>
      </c>
      <c r="L3" s="82" t="s">
        <v>7</v>
      </c>
      <c r="M3" s="86"/>
    </row>
    <row r="4" spans="1:13" ht="12" customHeight="1">
      <c r="C4" s="87" t="s">
        <v>8</v>
      </c>
      <c r="E4" s="87"/>
    </row>
    <row r="5" spans="1:13" s="88" customFormat="1">
      <c r="A5" s="21">
        <v>1</v>
      </c>
      <c r="B5" s="49" t="s">
        <v>25</v>
      </c>
      <c r="C5" s="28">
        <v>120</v>
      </c>
      <c r="D5" s="28">
        <v>12</v>
      </c>
      <c r="E5" s="28"/>
      <c r="F5" s="28">
        <v>4</v>
      </c>
      <c r="G5" s="28">
        <v>104</v>
      </c>
      <c r="H5" s="28">
        <v>1</v>
      </c>
      <c r="I5" s="28" t="s">
        <v>30</v>
      </c>
      <c r="J5" s="28"/>
      <c r="K5" s="28"/>
      <c r="L5" s="131"/>
    </row>
    <row r="6" spans="1:13" s="88" customFormat="1">
      <c r="A6" s="21">
        <v>2</v>
      </c>
      <c r="B6" s="51" t="s">
        <v>126</v>
      </c>
      <c r="C6" s="15">
        <v>150</v>
      </c>
      <c r="D6" s="15">
        <v>12</v>
      </c>
      <c r="E6" s="15"/>
      <c r="F6" s="15">
        <v>8</v>
      </c>
      <c r="G6" s="15">
        <v>130</v>
      </c>
      <c r="H6" s="51"/>
      <c r="I6" s="51"/>
      <c r="J6" s="15">
        <v>1</v>
      </c>
      <c r="K6" s="15" t="s">
        <v>30</v>
      </c>
      <c r="L6" s="131"/>
    </row>
    <row r="7" spans="1:13" s="88" customFormat="1">
      <c r="A7" s="21">
        <v>3</v>
      </c>
      <c r="B7" s="51" t="s">
        <v>26</v>
      </c>
      <c r="C7" s="15">
        <v>180</v>
      </c>
      <c r="D7" s="15"/>
      <c r="E7" s="15"/>
      <c r="F7" s="15">
        <v>24</v>
      </c>
      <c r="G7" s="15">
        <v>156</v>
      </c>
      <c r="H7" s="15">
        <v>1</v>
      </c>
      <c r="I7" s="15" t="s">
        <v>30</v>
      </c>
      <c r="J7" s="15">
        <v>1</v>
      </c>
      <c r="K7" s="15" t="s">
        <v>30</v>
      </c>
      <c r="L7" s="131"/>
    </row>
    <row r="8" spans="1:13" s="88" customFormat="1">
      <c r="A8" s="21">
        <v>4</v>
      </c>
      <c r="B8" s="33" t="s">
        <v>79</v>
      </c>
      <c r="C8" s="28">
        <v>360</v>
      </c>
      <c r="D8" s="28">
        <v>24</v>
      </c>
      <c r="E8" s="28"/>
      <c r="F8" s="28">
        <v>24</v>
      </c>
      <c r="G8" s="28">
        <v>312</v>
      </c>
      <c r="H8" s="28">
        <v>1</v>
      </c>
      <c r="I8" s="28" t="s">
        <v>30</v>
      </c>
      <c r="J8" s="28">
        <v>1</v>
      </c>
      <c r="K8" s="28" t="s">
        <v>30</v>
      </c>
      <c r="L8" s="131"/>
    </row>
    <row r="9" spans="1:13" s="88" customFormat="1">
      <c r="A9" s="21">
        <v>5</v>
      </c>
      <c r="B9" s="33" t="s">
        <v>81</v>
      </c>
      <c r="C9" s="28">
        <v>150</v>
      </c>
      <c r="D9" s="28">
        <v>8</v>
      </c>
      <c r="E9" s="28">
        <v>12</v>
      </c>
      <c r="F9" s="28"/>
      <c r="G9" s="28">
        <v>130</v>
      </c>
      <c r="H9" s="51"/>
      <c r="I9" s="51"/>
      <c r="J9" s="28">
        <v>1</v>
      </c>
      <c r="K9" s="28" t="s">
        <v>30</v>
      </c>
      <c r="L9" s="131"/>
    </row>
    <row r="10" spans="1:13" s="88" customFormat="1">
      <c r="A10" s="21">
        <v>6</v>
      </c>
      <c r="B10" s="33" t="s">
        <v>28</v>
      </c>
      <c r="C10" s="28">
        <v>180</v>
      </c>
      <c r="D10" s="28">
        <v>12</v>
      </c>
      <c r="E10" s="28">
        <v>4</v>
      </c>
      <c r="F10" s="28">
        <v>8</v>
      </c>
      <c r="G10" s="28">
        <v>156</v>
      </c>
      <c r="H10" s="28">
        <v>1</v>
      </c>
      <c r="I10" s="28" t="s">
        <v>30</v>
      </c>
      <c r="J10" s="15">
        <v>1</v>
      </c>
      <c r="K10" s="15" t="s">
        <v>30</v>
      </c>
      <c r="L10" s="131"/>
    </row>
    <row r="11" spans="1:13" s="88" customFormat="1">
      <c r="A11" s="21">
        <v>7</v>
      </c>
      <c r="B11" s="49" t="s">
        <v>29</v>
      </c>
      <c r="C11" s="28">
        <v>90</v>
      </c>
      <c r="D11" s="28">
        <v>4</v>
      </c>
      <c r="E11" s="28"/>
      <c r="F11" s="28">
        <v>8</v>
      </c>
      <c r="G11" s="28">
        <v>78</v>
      </c>
      <c r="H11" s="28">
        <v>1</v>
      </c>
      <c r="I11" s="28" t="s">
        <v>47</v>
      </c>
      <c r="J11" s="51"/>
      <c r="K11" s="51"/>
      <c r="L11" s="131"/>
    </row>
    <row r="12" spans="1:13" ht="12" customHeight="1">
      <c r="A12" s="89"/>
      <c r="B12" s="90"/>
      <c r="C12" s="87" t="s">
        <v>9</v>
      </c>
      <c r="E12" s="87"/>
      <c r="H12" s="86"/>
      <c r="I12" s="86"/>
      <c r="J12" s="86"/>
      <c r="K12" s="86"/>
      <c r="L12" s="91"/>
    </row>
    <row r="13" spans="1:13" s="88" customFormat="1">
      <c r="A13" s="21">
        <v>8</v>
      </c>
      <c r="B13" s="51" t="s">
        <v>127</v>
      </c>
      <c r="C13" s="15">
        <v>120</v>
      </c>
      <c r="D13" s="15">
        <v>8</v>
      </c>
      <c r="E13" s="15"/>
      <c r="F13" s="15">
        <v>8</v>
      </c>
      <c r="G13" s="15">
        <v>104</v>
      </c>
      <c r="H13" s="15">
        <v>1</v>
      </c>
      <c r="I13" s="15" t="s">
        <v>30</v>
      </c>
      <c r="J13" s="51"/>
      <c r="K13" s="51"/>
      <c r="L13" s="131"/>
    </row>
    <row r="14" spans="1:13" s="88" customFormat="1">
      <c r="A14" s="21">
        <v>9</v>
      </c>
      <c r="B14" s="49" t="s">
        <v>128</v>
      </c>
      <c r="C14" s="28">
        <v>120</v>
      </c>
      <c r="D14" s="28">
        <v>8</v>
      </c>
      <c r="E14" s="28">
        <v>8</v>
      </c>
      <c r="F14" s="28"/>
      <c r="G14" s="28">
        <v>104</v>
      </c>
      <c r="H14" s="28">
        <v>1</v>
      </c>
      <c r="I14" s="28" t="s">
        <v>30</v>
      </c>
      <c r="J14" s="28"/>
      <c r="K14" s="28"/>
      <c r="L14" s="131"/>
    </row>
    <row r="15" spans="1:13" s="88" customFormat="1">
      <c r="A15" s="21">
        <v>10</v>
      </c>
      <c r="B15" s="34" t="s">
        <v>100</v>
      </c>
      <c r="C15" s="28">
        <v>180</v>
      </c>
      <c r="D15" s="28">
        <v>8</v>
      </c>
      <c r="E15" s="28">
        <v>8</v>
      </c>
      <c r="F15" s="28">
        <v>8</v>
      </c>
      <c r="G15" s="28">
        <v>156</v>
      </c>
      <c r="H15" s="51"/>
      <c r="I15" s="51"/>
      <c r="J15" s="28">
        <v>1</v>
      </c>
      <c r="K15" s="28" t="s">
        <v>30</v>
      </c>
      <c r="L15" s="131"/>
    </row>
    <row r="16" spans="1:13" s="88" customFormat="1">
      <c r="A16" s="21">
        <v>11</v>
      </c>
      <c r="B16" s="32" t="s">
        <v>80</v>
      </c>
      <c r="C16" s="28">
        <v>90</v>
      </c>
      <c r="D16" s="28">
        <v>8</v>
      </c>
      <c r="E16" s="28">
        <v>4</v>
      </c>
      <c r="F16" s="28"/>
      <c r="G16" s="28">
        <v>78</v>
      </c>
      <c r="H16" s="28">
        <v>1</v>
      </c>
      <c r="I16" s="28" t="s">
        <v>47</v>
      </c>
      <c r="J16" s="32"/>
      <c r="K16" s="32"/>
      <c r="L16" s="131"/>
    </row>
    <row r="17" spans="1:12" s="88" customFormat="1">
      <c r="A17" s="21">
        <v>12</v>
      </c>
      <c r="B17" s="51" t="s">
        <v>129</v>
      </c>
      <c r="C17" s="15">
        <v>150</v>
      </c>
      <c r="D17" s="15">
        <v>12</v>
      </c>
      <c r="E17" s="15">
        <v>4</v>
      </c>
      <c r="F17" s="15">
        <v>4</v>
      </c>
      <c r="G17" s="15">
        <v>130</v>
      </c>
      <c r="H17" s="15">
        <v>1</v>
      </c>
      <c r="I17" s="15" t="s">
        <v>30</v>
      </c>
      <c r="J17" s="51"/>
      <c r="K17" s="51"/>
      <c r="L17" s="131"/>
    </row>
    <row r="18" spans="1:12" s="88" customFormat="1">
      <c r="A18" s="21">
        <v>13</v>
      </c>
      <c r="B18" s="51" t="s">
        <v>130</v>
      </c>
      <c r="C18" s="15">
        <v>120</v>
      </c>
      <c r="D18" s="15">
        <v>8</v>
      </c>
      <c r="E18" s="15"/>
      <c r="F18" s="15">
        <v>8</v>
      </c>
      <c r="G18" s="15">
        <v>104</v>
      </c>
      <c r="H18" s="15"/>
      <c r="I18" s="15"/>
      <c r="J18" s="15">
        <v>1</v>
      </c>
      <c r="K18" s="15" t="s">
        <v>30</v>
      </c>
      <c r="L18" s="131"/>
    </row>
    <row r="19" spans="1:12" s="88" customFormat="1">
      <c r="A19" s="21">
        <v>14</v>
      </c>
      <c r="B19" s="51" t="s">
        <v>131</v>
      </c>
      <c r="C19" s="15">
        <v>120</v>
      </c>
      <c r="D19" s="15">
        <v>8</v>
      </c>
      <c r="E19" s="15"/>
      <c r="F19" s="15">
        <v>8</v>
      </c>
      <c r="G19" s="15">
        <v>104</v>
      </c>
      <c r="H19" s="15"/>
      <c r="I19" s="15"/>
      <c r="J19" s="15">
        <v>1</v>
      </c>
      <c r="K19" s="15" t="s">
        <v>30</v>
      </c>
      <c r="L19" s="131"/>
    </row>
    <row r="20" spans="1:12" s="88" customFormat="1">
      <c r="A20" s="21">
        <v>15</v>
      </c>
      <c r="B20" s="51" t="s">
        <v>132</v>
      </c>
      <c r="C20" s="15">
        <v>120</v>
      </c>
      <c r="D20" s="15">
        <v>8</v>
      </c>
      <c r="E20" s="15"/>
      <c r="F20" s="15">
        <v>8</v>
      </c>
      <c r="G20" s="15">
        <v>104</v>
      </c>
      <c r="H20" s="15"/>
      <c r="I20" s="15"/>
      <c r="J20" s="15">
        <v>1</v>
      </c>
      <c r="K20" s="15" t="s">
        <v>30</v>
      </c>
      <c r="L20" s="131"/>
    </row>
    <row r="21" spans="1:12" s="88" customFormat="1">
      <c r="A21" s="21">
        <v>16</v>
      </c>
      <c r="B21" s="51" t="s">
        <v>133</v>
      </c>
      <c r="C21" s="15">
        <v>120</v>
      </c>
      <c r="D21" s="15">
        <v>8</v>
      </c>
      <c r="E21" s="15"/>
      <c r="F21" s="15">
        <v>8</v>
      </c>
      <c r="G21" s="15">
        <v>104</v>
      </c>
      <c r="H21" s="15">
        <v>1</v>
      </c>
      <c r="I21" s="15" t="s">
        <v>30</v>
      </c>
      <c r="J21" s="15"/>
      <c r="K21" s="15"/>
      <c r="L21" s="131"/>
    </row>
    <row r="22" spans="1:12" ht="13.7" customHeight="1">
      <c r="A22" s="89"/>
      <c r="B22" s="92"/>
      <c r="C22" s="87" t="s">
        <v>10</v>
      </c>
      <c r="D22" s="87"/>
      <c r="E22" s="89"/>
      <c r="F22" s="89"/>
      <c r="G22" s="89"/>
      <c r="H22" s="89"/>
      <c r="I22" s="89"/>
      <c r="J22" s="89"/>
      <c r="K22" s="89"/>
      <c r="L22" s="91"/>
    </row>
    <row r="23" spans="1:12" s="88" customFormat="1">
      <c r="A23" s="21">
        <v>17</v>
      </c>
      <c r="B23" s="49" t="s">
        <v>92</v>
      </c>
      <c r="C23" s="28">
        <v>150</v>
      </c>
      <c r="D23" s="28">
        <v>8</v>
      </c>
      <c r="E23" s="28">
        <v>8</v>
      </c>
      <c r="F23" s="28">
        <v>4</v>
      </c>
      <c r="G23" s="28">
        <v>130</v>
      </c>
      <c r="H23" s="28">
        <v>1</v>
      </c>
      <c r="I23" s="28" t="s">
        <v>30</v>
      </c>
      <c r="J23" s="28"/>
      <c r="K23" s="28"/>
      <c r="L23" s="45"/>
    </row>
    <row r="24" spans="1:12" s="88" customFormat="1">
      <c r="A24" s="21">
        <v>18</v>
      </c>
      <c r="B24" s="33" t="s">
        <v>134</v>
      </c>
      <c r="C24" s="28">
        <v>120</v>
      </c>
      <c r="D24" s="28">
        <v>12</v>
      </c>
      <c r="E24" s="28"/>
      <c r="F24" s="28">
        <v>4</v>
      </c>
      <c r="G24" s="28">
        <v>104</v>
      </c>
      <c r="H24" s="28">
        <v>1</v>
      </c>
      <c r="I24" s="28" t="s">
        <v>30</v>
      </c>
      <c r="J24" s="28"/>
      <c r="K24" s="28"/>
      <c r="L24" s="45"/>
    </row>
    <row r="25" spans="1:12" s="88" customFormat="1">
      <c r="A25" s="21">
        <v>19</v>
      </c>
      <c r="B25" s="32" t="s">
        <v>135</v>
      </c>
      <c r="C25" s="28">
        <v>90</v>
      </c>
      <c r="D25" s="28">
        <v>8</v>
      </c>
      <c r="E25" s="28"/>
      <c r="F25" s="28">
        <v>4</v>
      </c>
      <c r="G25" s="28">
        <v>78</v>
      </c>
      <c r="H25" s="28"/>
      <c r="I25" s="28"/>
      <c r="J25" s="28">
        <v>1</v>
      </c>
      <c r="K25" s="28" t="s">
        <v>47</v>
      </c>
      <c r="L25" s="45"/>
    </row>
    <row r="26" spans="1:12" s="88" customFormat="1">
      <c r="A26" s="21">
        <v>20</v>
      </c>
      <c r="B26" s="33" t="s">
        <v>85</v>
      </c>
      <c r="C26" s="28">
        <v>180</v>
      </c>
      <c r="D26" s="28">
        <v>12</v>
      </c>
      <c r="E26" s="28">
        <v>12</v>
      </c>
      <c r="F26" s="28"/>
      <c r="G26" s="28">
        <v>156</v>
      </c>
      <c r="H26" s="51"/>
      <c r="I26" s="51"/>
      <c r="J26" s="28">
        <v>1</v>
      </c>
      <c r="K26" s="28" t="s">
        <v>30</v>
      </c>
      <c r="L26" s="45"/>
    </row>
    <row r="27" spans="1:12" s="88" customFormat="1">
      <c r="A27" s="21">
        <v>21</v>
      </c>
      <c r="B27" s="51" t="s">
        <v>136</v>
      </c>
      <c r="C27" s="15">
        <v>240</v>
      </c>
      <c r="D27" s="15">
        <v>16</v>
      </c>
      <c r="E27" s="15">
        <v>8</v>
      </c>
      <c r="F27" s="15">
        <v>8</v>
      </c>
      <c r="G27" s="15">
        <v>208</v>
      </c>
      <c r="H27" s="15">
        <v>1</v>
      </c>
      <c r="I27" s="15" t="s">
        <v>30</v>
      </c>
      <c r="J27" s="15">
        <v>1</v>
      </c>
      <c r="K27" s="15" t="s">
        <v>30</v>
      </c>
      <c r="L27" s="45"/>
    </row>
    <row r="28" spans="1:12" s="88" customFormat="1">
      <c r="A28" s="21">
        <v>22</v>
      </c>
      <c r="B28" s="32" t="s">
        <v>99</v>
      </c>
      <c r="C28" s="28">
        <v>240</v>
      </c>
      <c r="D28" s="28">
        <v>16</v>
      </c>
      <c r="E28" s="28">
        <v>8</v>
      </c>
      <c r="F28" s="28">
        <v>8</v>
      </c>
      <c r="G28" s="28">
        <v>208</v>
      </c>
      <c r="H28" s="28">
        <v>1</v>
      </c>
      <c r="I28" s="28" t="s">
        <v>47</v>
      </c>
      <c r="J28" s="28">
        <v>1</v>
      </c>
      <c r="K28" s="28" t="s">
        <v>30</v>
      </c>
      <c r="L28" s="45"/>
    </row>
    <row r="29" spans="1:12" s="88" customFormat="1">
      <c r="A29" s="21">
        <v>23</v>
      </c>
      <c r="B29" s="33" t="s">
        <v>137</v>
      </c>
      <c r="C29" s="28">
        <v>120</v>
      </c>
      <c r="D29" s="28">
        <v>8</v>
      </c>
      <c r="E29" s="28">
        <v>4</v>
      </c>
      <c r="F29" s="28">
        <v>4</v>
      </c>
      <c r="G29" s="28">
        <v>104</v>
      </c>
      <c r="H29" s="28"/>
      <c r="I29" s="28"/>
      <c r="J29" s="28">
        <v>1</v>
      </c>
      <c r="K29" s="28" t="s">
        <v>30</v>
      </c>
      <c r="L29" s="45"/>
    </row>
    <row r="30" spans="1:12" s="88" customFormat="1">
      <c r="A30" s="21">
        <v>24</v>
      </c>
      <c r="B30" s="51" t="s">
        <v>138</v>
      </c>
      <c r="C30" s="15">
        <v>120</v>
      </c>
      <c r="D30" s="15">
        <v>8</v>
      </c>
      <c r="E30" s="15"/>
      <c r="F30" s="15">
        <v>8</v>
      </c>
      <c r="G30" s="15">
        <v>104</v>
      </c>
      <c r="H30" s="15">
        <v>1</v>
      </c>
      <c r="I30" s="15" t="s">
        <v>30</v>
      </c>
      <c r="J30" s="15"/>
      <c r="K30" s="15"/>
      <c r="L30" s="45"/>
    </row>
    <row r="31" spans="1:12" s="88" customFormat="1">
      <c r="A31" s="21">
        <v>25</v>
      </c>
      <c r="B31" s="51" t="s">
        <v>139</v>
      </c>
      <c r="C31" s="15">
        <v>120</v>
      </c>
      <c r="D31" s="15">
        <v>8</v>
      </c>
      <c r="E31" s="15"/>
      <c r="F31" s="15">
        <v>8</v>
      </c>
      <c r="G31" s="15">
        <v>104</v>
      </c>
      <c r="H31" s="15">
        <v>1</v>
      </c>
      <c r="I31" s="15" t="s">
        <v>30</v>
      </c>
      <c r="J31" s="15"/>
      <c r="K31" s="15"/>
      <c r="L31" s="45"/>
    </row>
    <row r="32" spans="1:12" s="88" customFormat="1">
      <c r="A32" s="21">
        <v>26</v>
      </c>
      <c r="B32" s="51" t="s">
        <v>140</v>
      </c>
      <c r="C32" s="15">
        <v>120</v>
      </c>
      <c r="D32" s="15">
        <v>8</v>
      </c>
      <c r="E32" s="15"/>
      <c r="F32" s="15">
        <v>8</v>
      </c>
      <c r="G32" s="15">
        <v>130</v>
      </c>
      <c r="H32" s="15"/>
      <c r="I32" s="15"/>
      <c r="J32" s="15">
        <v>1</v>
      </c>
      <c r="K32" s="15" t="s">
        <v>30</v>
      </c>
      <c r="L32" s="45"/>
    </row>
    <row r="33" spans="1:12" s="88" customFormat="1">
      <c r="A33" s="21">
        <v>27</v>
      </c>
      <c r="B33" s="22" t="s">
        <v>141</v>
      </c>
      <c r="C33" s="28">
        <v>120</v>
      </c>
      <c r="D33" s="28">
        <v>8</v>
      </c>
      <c r="E33" s="28"/>
      <c r="F33" s="28">
        <v>8</v>
      </c>
      <c r="G33" s="28">
        <v>104</v>
      </c>
      <c r="H33" s="28"/>
      <c r="I33" s="28"/>
      <c r="J33" s="28">
        <v>1</v>
      </c>
      <c r="K33" s="28" t="s">
        <v>30</v>
      </c>
      <c r="L33" s="45"/>
    </row>
    <row r="34" spans="1:12">
      <c r="A34" s="89"/>
      <c r="B34" s="87"/>
      <c r="C34" s="87" t="s">
        <v>16</v>
      </c>
      <c r="D34" s="89"/>
      <c r="E34" s="89"/>
      <c r="F34" s="89"/>
      <c r="G34" s="89"/>
      <c r="H34" s="89"/>
      <c r="I34" s="89"/>
      <c r="J34" s="89"/>
      <c r="K34" s="89"/>
      <c r="L34" s="94"/>
    </row>
    <row r="35" spans="1:12" s="88" customFormat="1" ht="12.75">
      <c r="A35" s="37">
        <v>28</v>
      </c>
      <c r="B35" s="32" t="s">
        <v>142</v>
      </c>
      <c r="C35" s="28">
        <v>150</v>
      </c>
      <c r="D35" s="28">
        <v>12</v>
      </c>
      <c r="E35" s="28">
        <v>4</v>
      </c>
      <c r="F35" s="28">
        <v>4</v>
      </c>
      <c r="G35" s="28">
        <v>130</v>
      </c>
      <c r="H35" s="30"/>
      <c r="I35" s="30"/>
      <c r="J35" s="28">
        <v>1</v>
      </c>
      <c r="K35" s="28" t="s">
        <v>30</v>
      </c>
      <c r="L35" s="45"/>
    </row>
    <row r="36" spans="1:12" s="88" customFormat="1" ht="12.75">
      <c r="A36" s="37">
        <v>29</v>
      </c>
      <c r="B36" s="33" t="s">
        <v>106</v>
      </c>
      <c r="C36" s="28">
        <v>90</v>
      </c>
      <c r="D36" s="28">
        <v>8</v>
      </c>
      <c r="E36" s="28"/>
      <c r="F36" s="28">
        <v>4</v>
      </c>
      <c r="G36" s="28">
        <v>78</v>
      </c>
      <c r="H36" s="28">
        <v>1</v>
      </c>
      <c r="I36" s="28" t="s">
        <v>47</v>
      </c>
      <c r="J36" s="30"/>
      <c r="K36" s="30"/>
      <c r="L36" s="45"/>
    </row>
    <row r="37" spans="1:12" s="88" customFormat="1" ht="12.75">
      <c r="A37" s="37">
        <v>30</v>
      </c>
      <c r="B37" s="34" t="s">
        <v>143</v>
      </c>
      <c r="C37" s="28">
        <v>210</v>
      </c>
      <c r="D37" s="28">
        <v>16</v>
      </c>
      <c r="E37" s="28">
        <v>12</v>
      </c>
      <c r="F37" s="28"/>
      <c r="G37" s="28">
        <v>182</v>
      </c>
      <c r="H37" s="28">
        <v>1</v>
      </c>
      <c r="I37" s="28" t="s">
        <v>30</v>
      </c>
      <c r="J37" s="50"/>
      <c r="K37" s="50"/>
      <c r="L37" s="45"/>
    </row>
    <row r="38" spans="1:12" s="88" customFormat="1">
      <c r="A38" s="37">
        <v>31</v>
      </c>
      <c r="B38" s="34" t="s">
        <v>144</v>
      </c>
      <c r="C38" s="28">
        <v>120</v>
      </c>
      <c r="D38" s="28">
        <v>8</v>
      </c>
      <c r="E38" s="28">
        <v>8</v>
      </c>
      <c r="F38" s="28"/>
      <c r="G38" s="28">
        <v>104</v>
      </c>
      <c r="H38" s="28"/>
      <c r="I38" s="28"/>
      <c r="J38" s="28">
        <v>1</v>
      </c>
      <c r="K38" s="28" t="s">
        <v>30</v>
      </c>
      <c r="L38" s="45"/>
    </row>
    <row r="39" spans="1:12" s="88" customFormat="1" ht="12.75">
      <c r="A39" s="37">
        <v>32</v>
      </c>
      <c r="B39" s="34" t="s">
        <v>145</v>
      </c>
      <c r="C39" s="28">
        <v>150</v>
      </c>
      <c r="D39" s="28">
        <v>12</v>
      </c>
      <c r="E39" s="28">
        <v>8</v>
      </c>
      <c r="F39" s="28"/>
      <c r="G39" s="28">
        <v>130</v>
      </c>
      <c r="H39" s="28" t="s">
        <v>60</v>
      </c>
      <c r="I39" s="28" t="s">
        <v>30</v>
      </c>
      <c r="J39" s="30"/>
      <c r="K39" s="30"/>
      <c r="L39" s="45"/>
    </row>
    <row r="40" spans="1:12" s="88" customFormat="1" ht="24">
      <c r="A40" s="37">
        <v>33</v>
      </c>
      <c r="B40" s="34" t="s">
        <v>146</v>
      </c>
      <c r="C40" s="28">
        <v>180</v>
      </c>
      <c r="D40" s="28">
        <v>8</v>
      </c>
      <c r="E40" s="28">
        <v>8</v>
      </c>
      <c r="F40" s="28">
        <v>8</v>
      </c>
      <c r="G40" s="28">
        <v>156</v>
      </c>
      <c r="H40" s="50"/>
      <c r="I40" s="50"/>
      <c r="J40" s="28" t="s">
        <v>60</v>
      </c>
      <c r="K40" s="28" t="s">
        <v>30</v>
      </c>
      <c r="L40" s="45"/>
    </row>
    <row r="41" spans="1:12" s="88" customFormat="1" ht="12.75">
      <c r="A41" s="37">
        <v>34</v>
      </c>
      <c r="B41" s="32" t="s">
        <v>147</v>
      </c>
      <c r="C41" s="28">
        <v>90</v>
      </c>
      <c r="D41" s="28">
        <v>4</v>
      </c>
      <c r="E41" s="28">
        <v>4</v>
      </c>
      <c r="F41" s="28">
        <v>4</v>
      </c>
      <c r="G41" s="28">
        <v>78</v>
      </c>
      <c r="H41" s="30"/>
      <c r="I41" s="30"/>
      <c r="J41" s="28">
        <v>1</v>
      </c>
      <c r="K41" s="28" t="s">
        <v>30</v>
      </c>
      <c r="L41" s="45"/>
    </row>
    <row r="42" spans="1:12" s="88" customFormat="1" ht="12.75">
      <c r="A42" s="37">
        <v>35</v>
      </c>
      <c r="B42" s="51" t="s">
        <v>148</v>
      </c>
      <c r="C42" s="53">
        <v>150</v>
      </c>
      <c r="D42" s="53">
        <v>12</v>
      </c>
      <c r="E42" s="53">
        <v>4</v>
      </c>
      <c r="F42" s="53">
        <v>4</v>
      </c>
      <c r="G42" s="53">
        <v>130</v>
      </c>
      <c r="H42" s="53" t="s">
        <v>60</v>
      </c>
      <c r="I42" s="53" t="s">
        <v>30</v>
      </c>
      <c r="J42" s="53"/>
      <c r="K42" s="53"/>
      <c r="L42" s="45"/>
    </row>
    <row r="43" spans="1:12" s="88" customFormat="1">
      <c r="A43" s="37">
        <v>36</v>
      </c>
      <c r="B43" s="51" t="s">
        <v>149</v>
      </c>
      <c r="C43" s="28">
        <v>120</v>
      </c>
      <c r="D43" s="28">
        <v>8</v>
      </c>
      <c r="E43" s="28"/>
      <c r="F43" s="28">
        <v>8</v>
      </c>
      <c r="G43" s="28">
        <v>104</v>
      </c>
      <c r="H43" s="28"/>
      <c r="I43" s="28"/>
      <c r="J43" s="28">
        <v>1</v>
      </c>
      <c r="K43" s="28" t="s">
        <v>30</v>
      </c>
      <c r="L43" s="45"/>
    </row>
    <row r="44" spans="1:12" s="88" customFormat="1" ht="12.75">
      <c r="A44" s="37">
        <v>37</v>
      </c>
      <c r="B44" s="51" t="s">
        <v>150</v>
      </c>
      <c r="C44" s="53">
        <v>120</v>
      </c>
      <c r="D44" s="53">
        <v>8</v>
      </c>
      <c r="E44" s="53"/>
      <c r="F44" s="53">
        <v>8</v>
      </c>
      <c r="G44" s="53">
        <v>104</v>
      </c>
      <c r="H44" s="53"/>
      <c r="I44" s="53"/>
      <c r="J44" s="53">
        <v>1</v>
      </c>
      <c r="K44" s="53" t="s">
        <v>30</v>
      </c>
      <c r="L44" s="45"/>
    </row>
    <row r="45" spans="1:12" s="88" customFormat="1" ht="12.75">
      <c r="A45" s="37">
        <v>38</v>
      </c>
      <c r="B45" s="51" t="s">
        <v>151</v>
      </c>
      <c r="C45" s="28">
        <v>120</v>
      </c>
      <c r="D45" s="28">
        <v>8</v>
      </c>
      <c r="E45" s="28"/>
      <c r="F45" s="28">
        <v>8</v>
      </c>
      <c r="G45" s="28">
        <v>104</v>
      </c>
      <c r="H45" s="28">
        <v>1</v>
      </c>
      <c r="I45" s="28" t="s">
        <v>30</v>
      </c>
      <c r="J45" s="93"/>
      <c r="K45" s="93"/>
      <c r="L45" s="45"/>
    </row>
    <row r="46" spans="1:12" s="88" customFormat="1">
      <c r="A46" s="37">
        <v>39</v>
      </c>
      <c r="B46" s="51" t="s">
        <v>152</v>
      </c>
      <c r="C46" s="28">
        <v>120</v>
      </c>
      <c r="D46" s="28">
        <v>8</v>
      </c>
      <c r="E46" s="28"/>
      <c r="F46" s="28">
        <v>8</v>
      </c>
      <c r="G46" s="28">
        <v>104</v>
      </c>
      <c r="H46" s="28">
        <v>1</v>
      </c>
      <c r="I46" s="28" t="s">
        <v>30</v>
      </c>
      <c r="J46" s="28"/>
      <c r="K46" s="28"/>
      <c r="L46" s="45"/>
    </row>
    <row r="47" spans="1:12">
      <c r="A47" s="86"/>
      <c r="B47" s="90"/>
      <c r="C47" s="87" t="s">
        <v>17</v>
      </c>
      <c r="D47" s="89"/>
      <c r="E47" s="89"/>
      <c r="F47" s="89"/>
      <c r="G47" s="89"/>
      <c r="H47" s="89"/>
      <c r="I47" s="89"/>
      <c r="L47" s="94"/>
    </row>
    <row r="48" spans="1:12" ht="24">
      <c r="A48" s="37">
        <v>40</v>
      </c>
      <c r="B48" s="95" t="s">
        <v>153</v>
      </c>
      <c r="C48" s="37">
        <v>120</v>
      </c>
      <c r="D48" s="37">
        <v>8</v>
      </c>
      <c r="E48" s="37">
        <v>4</v>
      </c>
      <c r="F48" s="37">
        <v>4</v>
      </c>
      <c r="G48" s="37">
        <v>104</v>
      </c>
      <c r="H48" s="37">
        <v>1</v>
      </c>
      <c r="I48" s="37" t="s">
        <v>30</v>
      </c>
      <c r="J48" s="22"/>
      <c r="K48" s="22"/>
      <c r="L48" s="45"/>
    </row>
    <row r="49" spans="1:12">
      <c r="A49" s="37">
        <v>41</v>
      </c>
      <c r="B49" s="23" t="s">
        <v>154</v>
      </c>
      <c r="C49" s="37">
        <v>90</v>
      </c>
      <c r="D49" s="37">
        <v>4</v>
      </c>
      <c r="E49" s="37">
        <v>4</v>
      </c>
      <c r="F49" s="37">
        <v>4</v>
      </c>
      <c r="G49" s="37">
        <v>78</v>
      </c>
      <c r="H49" s="37">
        <v>1</v>
      </c>
      <c r="I49" s="37" t="s">
        <v>47</v>
      </c>
      <c r="J49" s="22"/>
      <c r="K49" s="22"/>
      <c r="L49" s="45"/>
    </row>
    <row r="50" spans="1:12" s="88" customFormat="1">
      <c r="A50" s="37">
        <v>42</v>
      </c>
      <c r="B50" s="95" t="s">
        <v>155</v>
      </c>
      <c r="C50" s="37">
        <v>90</v>
      </c>
      <c r="D50" s="37">
        <v>4</v>
      </c>
      <c r="E50" s="37">
        <v>4</v>
      </c>
      <c r="F50" s="37">
        <v>4</v>
      </c>
      <c r="G50" s="37">
        <v>78</v>
      </c>
      <c r="H50" s="37">
        <v>1</v>
      </c>
      <c r="I50" s="37" t="s">
        <v>47</v>
      </c>
      <c r="J50" s="130"/>
      <c r="K50" s="37"/>
      <c r="L50" s="45"/>
    </row>
    <row r="51" spans="1:12" s="88" customFormat="1">
      <c r="A51" s="37">
        <v>43</v>
      </c>
      <c r="B51" s="22" t="s">
        <v>156</v>
      </c>
      <c r="C51" s="37">
        <v>120</v>
      </c>
      <c r="D51" s="37">
        <v>8</v>
      </c>
      <c r="E51" s="37"/>
      <c r="F51" s="37">
        <v>8</v>
      </c>
      <c r="G51" s="37">
        <v>104</v>
      </c>
      <c r="H51" s="37">
        <v>1</v>
      </c>
      <c r="I51" s="37" t="s">
        <v>30</v>
      </c>
      <c r="J51" s="130"/>
      <c r="K51" s="96"/>
      <c r="L51" s="45"/>
    </row>
    <row r="52" spans="1:12" s="88" customFormat="1">
      <c r="A52" s="37">
        <v>44</v>
      </c>
      <c r="B52" s="22" t="s">
        <v>157</v>
      </c>
      <c r="C52" s="21">
        <v>120</v>
      </c>
      <c r="D52" s="21">
        <v>8</v>
      </c>
      <c r="E52" s="21"/>
      <c r="F52" s="21">
        <v>8</v>
      </c>
      <c r="G52" s="21">
        <v>104</v>
      </c>
      <c r="H52" s="21">
        <v>1</v>
      </c>
      <c r="I52" s="21" t="s">
        <v>47</v>
      </c>
      <c r="J52" s="130"/>
      <c r="K52" s="96"/>
      <c r="L52" s="45"/>
    </row>
    <row r="53" spans="1:12" s="88" customFormat="1">
      <c r="A53" s="37">
        <v>45</v>
      </c>
      <c r="B53" s="22" t="s">
        <v>158</v>
      </c>
      <c r="C53" s="37">
        <v>150</v>
      </c>
      <c r="D53" s="37">
        <v>12</v>
      </c>
      <c r="E53" s="37"/>
      <c r="F53" s="37">
        <v>8</v>
      </c>
      <c r="G53" s="37">
        <v>130</v>
      </c>
      <c r="H53" s="37">
        <v>1</v>
      </c>
      <c r="I53" s="37" t="s">
        <v>30</v>
      </c>
      <c r="J53" s="130"/>
      <c r="K53" s="37"/>
      <c r="L53" s="45"/>
    </row>
    <row r="54" spans="1:12" s="88" customFormat="1">
      <c r="A54" s="37"/>
      <c r="B54" s="97" t="s">
        <v>122</v>
      </c>
      <c r="C54" s="58">
        <v>180</v>
      </c>
      <c r="D54" s="21"/>
      <c r="E54" s="21"/>
      <c r="F54" s="21"/>
      <c r="G54" s="21"/>
      <c r="H54" s="21"/>
      <c r="I54" s="21"/>
      <c r="J54" s="21"/>
      <c r="K54" s="37"/>
      <c r="L54" s="45"/>
    </row>
    <row r="55" spans="1:12" s="88" customFormat="1">
      <c r="A55" s="37"/>
      <c r="B55" s="97" t="s">
        <v>21</v>
      </c>
      <c r="C55" s="58">
        <v>720</v>
      </c>
      <c r="D55" s="21"/>
      <c r="E55" s="21"/>
      <c r="F55" s="21"/>
      <c r="G55" s="21"/>
      <c r="H55" s="21"/>
      <c r="I55" s="21"/>
      <c r="J55" s="21"/>
      <c r="K55" s="21" t="s">
        <v>159</v>
      </c>
      <c r="L55" s="45"/>
    </row>
    <row r="56" spans="1:12">
      <c r="L56" s="94"/>
    </row>
    <row r="57" spans="1:12">
      <c r="B57" s="75" t="s">
        <v>19</v>
      </c>
      <c r="H57" s="75" t="s">
        <v>20</v>
      </c>
      <c r="J57" s="89"/>
      <c r="L57" s="94"/>
    </row>
    <row r="58" spans="1:12">
      <c r="B58" s="75" t="s">
        <v>160</v>
      </c>
      <c r="L58" s="94"/>
    </row>
    <row r="59" spans="1:12">
      <c r="B59" s="86"/>
    </row>
  </sheetData>
  <customSheetViews>
    <customSheetView guid="{75F6E592-8EBD-4903-81EE-0E60F24EE386}" showPageBreaks="1" fitToPage="1" view="pageBreakPreview" showRuler="0">
      <selection activeCell="B48" sqref="B48"/>
      <pageMargins left="0.74803149606299213" right="0.74803149606299213" top="0.98425196850393704" bottom="0.98425196850393704" header="0.51181102362204722" footer="0.51181102362204722"/>
      <pageSetup paperSize="9" scale="89" orientation="portrait" verticalDpi="0" r:id="rId1"/>
      <headerFooter alignWithMargins="0"/>
    </customSheetView>
    <customSheetView guid="{AE54A0C1-3692-4153-96A5-357AEE0A3BB9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2F685A5C-ABEA-451B-B905-5CFC573555EC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467E9560-5281-11D9-933A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8585EDC0-8249-11D8-810C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166B81B8-929A-4FCC-BF85-2B3261A4471E}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DA443B88-6EDD-4C95-B598-9E17ED596DF4}" showPageBreaks="1" fitToPage="1" view="pageBreakPreview" showRuler="0">
      <selection activeCell="B48" sqref="B48"/>
      <pageMargins left="0.74803149606299213" right="0.74803149606299213" top="0.98425196850393704" bottom="0.98425196850393704" header="0.51181102362204722" footer="0.51181102362204722"/>
      <pageSetup paperSize="9" scale="89" orientation="portrait" verticalDpi="0" r:id="rId2"/>
      <headerFooter alignWithMargins="0"/>
    </customSheetView>
  </customSheetViews>
  <phoneticPr fontId="0" type="noConversion"/>
  <pageMargins left="0.74803149606299213" right="0.74803149606299213" top="0.98425196850393704" bottom="0.98425196850393704" header="0.51181102362204722" footer="0.51181102362204722"/>
  <pageSetup paperSize="9" scale="91" orientation="portrait" r:id="rId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2"/>
  <sheetViews>
    <sheetView showRuler="0" view="pageBreakPreview" topLeftCell="C43" zoomScaleSheetLayoutView="100" workbookViewId="0">
      <selection activeCell="A60" sqref="A60:N62"/>
    </sheetView>
  </sheetViews>
  <sheetFormatPr defaultColWidth="8.85546875" defaultRowHeight="12"/>
  <cols>
    <col min="1" max="1" width="4.85546875" style="104" customWidth="1"/>
    <col min="2" max="2" width="31.5703125" style="75" customWidth="1"/>
    <col min="3" max="3" width="4.85546875" style="75" customWidth="1"/>
    <col min="4" max="4" width="4.5703125" style="75" customWidth="1"/>
    <col min="5" max="5" width="3.5703125" style="75" customWidth="1"/>
    <col min="6" max="6" width="3" style="75" customWidth="1"/>
    <col min="7" max="7" width="4.140625" style="75" customWidth="1"/>
    <col min="8" max="8" width="3.5703125" style="75" customWidth="1"/>
    <col min="9" max="9" width="3.85546875" style="75" customWidth="1"/>
    <col min="10" max="10" width="5.85546875" style="75" customWidth="1"/>
    <col min="11" max="11" width="5.140625" style="75" customWidth="1"/>
    <col min="12" max="12" width="5.85546875" style="75" customWidth="1"/>
    <col min="13" max="14" width="4.42578125" style="75" customWidth="1"/>
    <col min="15" max="16384" width="8.85546875" style="75"/>
  </cols>
  <sheetData>
    <row r="1" spans="1:14">
      <c r="B1" s="105" t="s">
        <v>191</v>
      </c>
    </row>
    <row r="2" spans="1:14" ht="12.75" thickBot="1">
      <c r="B2" s="106" t="s">
        <v>192</v>
      </c>
    </row>
    <row r="3" spans="1:14">
      <c r="A3" s="191" t="s">
        <v>161</v>
      </c>
      <c r="B3" s="194" t="s">
        <v>162</v>
      </c>
      <c r="C3" s="173" t="s">
        <v>163</v>
      </c>
      <c r="D3" s="197" t="s">
        <v>164</v>
      </c>
      <c r="E3" s="197"/>
      <c r="F3" s="197"/>
      <c r="G3" s="197"/>
      <c r="H3" s="197"/>
      <c r="I3" s="197"/>
      <c r="J3" s="173" t="s">
        <v>165</v>
      </c>
      <c r="K3" s="173" t="s">
        <v>166</v>
      </c>
      <c r="L3" s="173" t="s">
        <v>167</v>
      </c>
      <c r="M3" s="173" t="s">
        <v>168</v>
      </c>
      <c r="N3" s="178" t="s">
        <v>7</v>
      </c>
    </row>
    <row r="4" spans="1:14">
      <c r="A4" s="192"/>
      <c r="B4" s="195"/>
      <c r="C4" s="196"/>
      <c r="D4" s="181" t="s">
        <v>169</v>
      </c>
      <c r="E4" s="183" t="s">
        <v>170</v>
      </c>
      <c r="F4" s="183"/>
      <c r="G4" s="183"/>
      <c r="H4" s="183"/>
      <c r="I4" s="181" t="s">
        <v>171</v>
      </c>
      <c r="J4" s="186"/>
      <c r="K4" s="186"/>
      <c r="L4" s="174"/>
      <c r="M4" s="176"/>
      <c r="N4" s="179"/>
    </row>
    <row r="5" spans="1:14">
      <c r="A5" s="192"/>
      <c r="B5" s="195"/>
      <c r="C5" s="196"/>
      <c r="D5" s="181"/>
      <c r="E5" s="184" t="s">
        <v>172</v>
      </c>
      <c r="F5" s="186" t="s">
        <v>173</v>
      </c>
      <c r="G5" s="186"/>
      <c r="H5" s="186"/>
      <c r="I5" s="181"/>
      <c r="J5" s="186"/>
      <c r="K5" s="186"/>
      <c r="L5" s="174"/>
      <c r="M5" s="176"/>
      <c r="N5" s="179"/>
    </row>
    <row r="6" spans="1:14">
      <c r="A6" s="192"/>
      <c r="B6" s="195"/>
      <c r="C6" s="196"/>
      <c r="D6" s="181"/>
      <c r="E6" s="184"/>
      <c r="F6" s="184" t="s">
        <v>174</v>
      </c>
      <c r="G6" s="181" t="s">
        <v>175</v>
      </c>
      <c r="H6" s="181" t="s">
        <v>176</v>
      </c>
      <c r="I6" s="181"/>
      <c r="J6" s="186"/>
      <c r="K6" s="186"/>
      <c r="L6" s="174"/>
      <c r="M6" s="176"/>
      <c r="N6" s="179"/>
    </row>
    <row r="7" spans="1:14" ht="62.45" customHeight="1" thickBot="1">
      <c r="A7" s="193"/>
      <c r="B7" s="177"/>
      <c r="C7" s="182"/>
      <c r="D7" s="182"/>
      <c r="E7" s="185"/>
      <c r="F7" s="185"/>
      <c r="G7" s="189"/>
      <c r="H7" s="189"/>
      <c r="I7" s="182"/>
      <c r="J7" s="190"/>
      <c r="K7" s="190"/>
      <c r="L7" s="175"/>
      <c r="M7" s="177"/>
      <c r="N7" s="180"/>
    </row>
    <row r="8" spans="1:14" ht="14.45" customHeight="1">
      <c r="A8" s="198" t="s">
        <v>177</v>
      </c>
      <c r="B8" s="198"/>
      <c r="C8" s="198"/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9"/>
    </row>
    <row r="9" spans="1:14" s="109" customFormat="1">
      <c r="A9" s="107">
        <v>1</v>
      </c>
      <c r="B9" s="124" t="s">
        <v>178</v>
      </c>
      <c r="C9" s="127">
        <v>6</v>
      </c>
      <c r="D9" s="128">
        <v>180</v>
      </c>
      <c r="E9" s="121">
        <v>24</v>
      </c>
      <c r="F9" s="121">
        <v>16</v>
      </c>
      <c r="G9" s="121">
        <v>8</v>
      </c>
      <c r="H9" s="121"/>
      <c r="I9" s="128">
        <v>156</v>
      </c>
      <c r="J9" s="127">
        <v>1</v>
      </c>
      <c r="K9" s="127"/>
      <c r="L9" s="121"/>
      <c r="M9" s="121">
        <v>1</v>
      </c>
      <c r="N9" s="108"/>
    </row>
    <row r="10" spans="1:14" s="109" customFormat="1" ht="24">
      <c r="A10" s="107">
        <v>2</v>
      </c>
      <c r="B10" s="124" t="s">
        <v>179</v>
      </c>
      <c r="C10" s="127">
        <v>3</v>
      </c>
      <c r="D10" s="128">
        <v>90</v>
      </c>
      <c r="E10" s="121">
        <v>12</v>
      </c>
      <c r="F10" s="121">
        <v>4</v>
      </c>
      <c r="G10" s="121">
        <v>8</v>
      </c>
      <c r="H10" s="121"/>
      <c r="I10" s="128">
        <v>78</v>
      </c>
      <c r="J10" s="127">
        <v>1</v>
      </c>
      <c r="K10" s="127"/>
      <c r="L10" s="121"/>
      <c r="M10" s="121">
        <v>1</v>
      </c>
      <c r="N10" s="108"/>
    </row>
    <row r="11" spans="1:14" s="109" customFormat="1">
      <c r="A11" s="107">
        <v>3</v>
      </c>
      <c r="B11" s="124" t="s">
        <v>46</v>
      </c>
      <c r="C11" s="127">
        <v>3</v>
      </c>
      <c r="D11" s="128">
        <v>90</v>
      </c>
      <c r="E11" s="121">
        <v>12</v>
      </c>
      <c r="F11" s="121">
        <v>8</v>
      </c>
      <c r="G11" s="121">
        <v>4</v>
      </c>
      <c r="H11" s="121"/>
      <c r="I11" s="128">
        <v>78</v>
      </c>
      <c r="J11" s="127">
        <v>2</v>
      </c>
      <c r="K11" s="127"/>
      <c r="L11" s="121"/>
      <c r="M11" s="121">
        <v>2</v>
      </c>
      <c r="N11" s="108"/>
    </row>
    <row r="12" spans="1:14" s="109" customFormat="1">
      <c r="A12" s="107">
        <v>4</v>
      </c>
      <c r="B12" s="124" t="s">
        <v>26</v>
      </c>
      <c r="C12" s="127">
        <v>6</v>
      </c>
      <c r="D12" s="128">
        <v>180</v>
      </c>
      <c r="E12" s="121">
        <v>24</v>
      </c>
      <c r="F12" s="121"/>
      <c r="G12" s="121">
        <v>24</v>
      </c>
      <c r="H12" s="121"/>
      <c r="I12" s="128">
        <v>156</v>
      </c>
      <c r="J12" s="127">
        <v>1.2</v>
      </c>
      <c r="K12" s="127"/>
      <c r="L12" s="121"/>
      <c r="M12" s="121">
        <v>1.2</v>
      </c>
      <c r="N12" s="108"/>
    </row>
    <row r="13" spans="1:14" s="109" customFormat="1">
      <c r="A13" s="107">
        <v>5</v>
      </c>
      <c r="B13" s="122" t="s">
        <v>79</v>
      </c>
      <c r="C13" s="127">
        <v>12</v>
      </c>
      <c r="D13" s="128">
        <v>360</v>
      </c>
      <c r="E13" s="121">
        <v>48</v>
      </c>
      <c r="F13" s="121">
        <v>24</v>
      </c>
      <c r="G13" s="121">
        <v>24</v>
      </c>
      <c r="H13" s="121"/>
      <c r="I13" s="128">
        <v>312</v>
      </c>
      <c r="J13" s="132">
        <v>1.2</v>
      </c>
      <c r="K13" s="127"/>
      <c r="L13" s="121"/>
      <c r="M13" s="121">
        <v>1.2</v>
      </c>
      <c r="N13" s="108"/>
    </row>
    <row r="14" spans="1:14" s="109" customFormat="1">
      <c r="A14" s="107">
        <v>6</v>
      </c>
      <c r="B14" s="124" t="s">
        <v>193</v>
      </c>
      <c r="C14" s="127">
        <v>6</v>
      </c>
      <c r="D14" s="128">
        <v>180</v>
      </c>
      <c r="E14" s="121">
        <v>24</v>
      </c>
      <c r="F14" s="121">
        <v>12</v>
      </c>
      <c r="G14" s="121">
        <v>8</v>
      </c>
      <c r="H14" s="121">
        <v>4</v>
      </c>
      <c r="I14" s="128">
        <v>156</v>
      </c>
      <c r="J14" s="132">
        <v>1.2</v>
      </c>
      <c r="K14" s="127"/>
      <c r="L14" s="121"/>
      <c r="M14" s="121">
        <v>1.2</v>
      </c>
      <c r="N14" s="108"/>
    </row>
    <row r="15" spans="1:14" s="109" customFormat="1">
      <c r="A15" s="107">
        <v>7</v>
      </c>
      <c r="B15" s="124" t="s">
        <v>81</v>
      </c>
      <c r="C15" s="127">
        <v>5</v>
      </c>
      <c r="D15" s="128">
        <v>150</v>
      </c>
      <c r="E15" s="121">
        <v>20</v>
      </c>
      <c r="F15" s="121">
        <v>8</v>
      </c>
      <c r="G15" s="121"/>
      <c r="H15" s="121">
        <v>12</v>
      </c>
      <c r="I15" s="128">
        <v>130</v>
      </c>
      <c r="J15" s="127">
        <v>2</v>
      </c>
      <c r="K15" s="127"/>
      <c r="L15" s="121"/>
      <c r="M15" s="121">
        <v>2</v>
      </c>
      <c r="N15" s="108"/>
    </row>
    <row r="16" spans="1:14" s="109" customFormat="1">
      <c r="A16" s="107">
        <v>8</v>
      </c>
      <c r="B16" s="124" t="s">
        <v>194</v>
      </c>
      <c r="C16" s="127">
        <v>4</v>
      </c>
      <c r="D16" s="128">
        <v>120</v>
      </c>
      <c r="E16" s="121">
        <v>16</v>
      </c>
      <c r="F16" s="121">
        <v>8</v>
      </c>
      <c r="G16" s="121">
        <v>8</v>
      </c>
      <c r="H16" s="121"/>
      <c r="I16" s="128">
        <v>104</v>
      </c>
      <c r="J16" s="127">
        <v>2</v>
      </c>
      <c r="K16" s="127"/>
      <c r="L16" s="121"/>
      <c r="M16" s="121">
        <v>2</v>
      </c>
      <c r="N16" s="108"/>
    </row>
    <row r="17" spans="1:14" ht="12.75">
      <c r="A17" s="200" t="s">
        <v>9</v>
      </c>
      <c r="B17" s="200"/>
      <c r="C17" s="200"/>
      <c r="D17" s="200"/>
      <c r="E17" s="200"/>
      <c r="F17" s="200"/>
      <c r="G17" s="200"/>
      <c r="H17" s="200"/>
      <c r="I17" s="200"/>
      <c r="J17" s="200"/>
      <c r="K17" s="200"/>
      <c r="L17" s="200"/>
      <c r="M17" s="200"/>
      <c r="N17" s="201"/>
    </row>
    <row r="18" spans="1:14" s="109" customFormat="1">
      <c r="A18" s="107">
        <v>11</v>
      </c>
      <c r="B18" s="122" t="s">
        <v>180</v>
      </c>
      <c r="C18" s="127">
        <v>4</v>
      </c>
      <c r="D18" s="128">
        <v>120</v>
      </c>
      <c r="E18" s="121">
        <v>16</v>
      </c>
      <c r="F18" s="121">
        <v>8</v>
      </c>
      <c r="G18" s="121">
        <v>8</v>
      </c>
      <c r="H18" s="121"/>
      <c r="I18" s="128">
        <v>104</v>
      </c>
      <c r="J18" s="127">
        <v>4</v>
      </c>
      <c r="K18" s="127"/>
      <c r="L18" s="121"/>
      <c r="M18" s="121">
        <v>4</v>
      </c>
      <c r="N18" s="110"/>
    </row>
    <row r="19" spans="1:14" s="109" customFormat="1">
      <c r="A19" s="107">
        <v>12</v>
      </c>
      <c r="B19" s="122" t="s">
        <v>181</v>
      </c>
      <c r="C19" s="127">
        <v>4</v>
      </c>
      <c r="D19" s="128">
        <v>120</v>
      </c>
      <c r="E19" s="121">
        <v>16</v>
      </c>
      <c r="F19" s="121">
        <v>8</v>
      </c>
      <c r="G19" s="121">
        <v>8</v>
      </c>
      <c r="H19" s="121"/>
      <c r="I19" s="128">
        <v>104</v>
      </c>
      <c r="J19" s="127">
        <v>4</v>
      </c>
      <c r="K19" s="127"/>
      <c r="L19" s="121"/>
      <c r="M19" s="121">
        <v>4</v>
      </c>
      <c r="N19" s="110"/>
    </row>
    <row r="20" spans="1:14" s="109" customFormat="1">
      <c r="A20" s="107">
        <v>13</v>
      </c>
      <c r="B20" s="122" t="s">
        <v>182</v>
      </c>
      <c r="C20" s="127">
        <v>4</v>
      </c>
      <c r="D20" s="128">
        <v>120</v>
      </c>
      <c r="E20" s="121">
        <v>16</v>
      </c>
      <c r="F20" s="121">
        <v>8</v>
      </c>
      <c r="G20" s="121">
        <v>8</v>
      </c>
      <c r="H20" s="121"/>
      <c r="I20" s="128">
        <v>104</v>
      </c>
      <c r="J20" s="127">
        <v>4</v>
      </c>
      <c r="K20" s="127"/>
      <c r="L20" s="121"/>
      <c r="M20" s="121">
        <v>4</v>
      </c>
      <c r="N20" s="110"/>
    </row>
    <row r="21" spans="1:14" s="109" customFormat="1">
      <c r="A21" s="107">
        <v>14</v>
      </c>
      <c r="B21" s="122" t="s">
        <v>80</v>
      </c>
      <c r="C21" s="127">
        <v>3</v>
      </c>
      <c r="D21" s="128">
        <v>90</v>
      </c>
      <c r="E21" s="121">
        <v>12</v>
      </c>
      <c r="F21" s="121">
        <v>8</v>
      </c>
      <c r="G21" s="121">
        <v>4</v>
      </c>
      <c r="H21" s="121"/>
      <c r="I21" s="128">
        <v>78</v>
      </c>
      <c r="J21" s="127">
        <v>3</v>
      </c>
      <c r="K21" s="127"/>
      <c r="L21" s="121">
        <v>3</v>
      </c>
      <c r="M21" s="121"/>
      <c r="N21" s="110"/>
    </row>
    <row r="22" spans="1:14" s="109" customFormat="1">
      <c r="A22" s="107">
        <v>15</v>
      </c>
      <c r="B22" s="124" t="s">
        <v>195</v>
      </c>
      <c r="C22" s="127">
        <v>4</v>
      </c>
      <c r="D22" s="128">
        <v>120</v>
      </c>
      <c r="E22" s="121">
        <v>16</v>
      </c>
      <c r="F22" s="121">
        <v>8</v>
      </c>
      <c r="G22" s="121">
        <v>8</v>
      </c>
      <c r="H22" s="121"/>
      <c r="I22" s="128">
        <v>104</v>
      </c>
      <c r="J22" s="127">
        <v>3</v>
      </c>
      <c r="K22" s="127"/>
      <c r="L22" s="121">
        <v>3</v>
      </c>
      <c r="M22" s="121"/>
      <c r="N22" s="110"/>
    </row>
    <row r="23" spans="1:14" s="109" customFormat="1">
      <c r="A23" s="107">
        <v>16</v>
      </c>
      <c r="B23" s="124" t="s">
        <v>128</v>
      </c>
      <c r="C23" s="127">
        <v>4</v>
      </c>
      <c r="D23" s="128">
        <v>120</v>
      </c>
      <c r="E23" s="121">
        <v>16</v>
      </c>
      <c r="F23" s="121">
        <v>8</v>
      </c>
      <c r="G23" s="121"/>
      <c r="H23" s="121">
        <v>8</v>
      </c>
      <c r="I23" s="128">
        <v>104</v>
      </c>
      <c r="J23" s="127">
        <v>3</v>
      </c>
      <c r="K23" s="127"/>
      <c r="L23" s="121"/>
      <c r="M23" s="121">
        <v>3</v>
      </c>
      <c r="N23" s="110"/>
    </row>
    <row r="24" spans="1:14" s="109" customFormat="1">
      <c r="A24" s="107">
        <v>17</v>
      </c>
      <c r="B24" s="124" t="s">
        <v>100</v>
      </c>
      <c r="C24" s="127">
        <v>6</v>
      </c>
      <c r="D24" s="128">
        <v>180</v>
      </c>
      <c r="E24" s="121">
        <v>24</v>
      </c>
      <c r="F24" s="121">
        <v>8</v>
      </c>
      <c r="G24" s="121">
        <v>8</v>
      </c>
      <c r="H24" s="121">
        <v>8</v>
      </c>
      <c r="I24" s="128">
        <v>156</v>
      </c>
      <c r="J24" s="127">
        <v>4</v>
      </c>
      <c r="K24" s="127"/>
      <c r="L24" s="121"/>
      <c r="M24" s="121">
        <v>4</v>
      </c>
      <c r="N24" s="110"/>
    </row>
    <row r="25" spans="1:14" s="109" customFormat="1" ht="24">
      <c r="A25" s="107">
        <v>18</v>
      </c>
      <c r="B25" s="124" t="s">
        <v>129</v>
      </c>
      <c r="C25" s="127">
        <v>5</v>
      </c>
      <c r="D25" s="128">
        <v>150</v>
      </c>
      <c r="E25" s="121">
        <v>20</v>
      </c>
      <c r="F25" s="121">
        <v>12</v>
      </c>
      <c r="G25" s="121">
        <v>4</v>
      </c>
      <c r="H25" s="121">
        <v>4</v>
      </c>
      <c r="I25" s="128">
        <v>130</v>
      </c>
      <c r="J25" s="127">
        <v>3</v>
      </c>
      <c r="K25" s="127"/>
      <c r="L25" s="121"/>
      <c r="M25" s="121">
        <v>3</v>
      </c>
      <c r="N25" s="110"/>
    </row>
    <row r="26" spans="1:14" s="109" customFormat="1">
      <c r="A26" s="107">
        <v>19</v>
      </c>
      <c r="B26" s="124" t="s">
        <v>186</v>
      </c>
      <c r="C26" s="127">
        <v>4</v>
      </c>
      <c r="D26" s="128">
        <v>120</v>
      </c>
      <c r="E26" s="121">
        <v>16</v>
      </c>
      <c r="F26" s="121">
        <v>8</v>
      </c>
      <c r="G26" s="121">
        <v>8</v>
      </c>
      <c r="H26" s="121"/>
      <c r="I26" s="128">
        <v>104</v>
      </c>
      <c r="J26" s="127">
        <v>3</v>
      </c>
      <c r="K26" s="127"/>
      <c r="L26" s="121"/>
      <c r="M26" s="121">
        <v>3</v>
      </c>
      <c r="N26" s="110"/>
    </row>
    <row r="27" spans="1:14" s="109" customFormat="1">
      <c r="A27" s="107">
        <v>20</v>
      </c>
      <c r="B27" s="122" t="s">
        <v>196</v>
      </c>
      <c r="C27" s="127">
        <v>4</v>
      </c>
      <c r="D27" s="128">
        <v>120</v>
      </c>
      <c r="E27" s="121">
        <v>16</v>
      </c>
      <c r="F27" s="121">
        <v>8</v>
      </c>
      <c r="G27" s="121">
        <v>8</v>
      </c>
      <c r="H27" s="121"/>
      <c r="I27" s="128">
        <v>104</v>
      </c>
      <c r="J27" s="127">
        <v>4</v>
      </c>
      <c r="K27" s="127"/>
      <c r="L27" s="121"/>
      <c r="M27" s="121">
        <v>4</v>
      </c>
      <c r="N27" s="110"/>
    </row>
    <row r="28" spans="1:14" ht="12.75">
      <c r="A28" s="170" t="s">
        <v>184</v>
      </c>
      <c r="B28" s="187"/>
      <c r="C28" s="187"/>
      <c r="D28" s="187"/>
      <c r="E28" s="187"/>
      <c r="F28" s="187"/>
      <c r="G28" s="187"/>
      <c r="H28" s="187"/>
      <c r="I28" s="187"/>
      <c r="J28" s="187"/>
      <c r="K28" s="187"/>
      <c r="L28" s="187"/>
      <c r="M28" s="187"/>
      <c r="N28" s="188"/>
    </row>
    <row r="29" spans="1:14" s="109" customFormat="1" ht="24">
      <c r="A29" s="107">
        <v>21</v>
      </c>
      <c r="B29" s="124" t="s">
        <v>183</v>
      </c>
      <c r="C29" s="118">
        <v>3</v>
      </c>
      <c r="D29" s="119">
        <v>90</v>
      </c>
      <c r="E29" s="120">
        <v>12</v>
      </c>
      <c r="F29" s="120">
        <v>8</v>
      </c>
      <c r="G29" s="120">
        <v>4</v>
      </c>
      <c r="H29" s="120"/>
      <c r="I29" s="119">
        <v>78</v>
      </c>
      <c r="J29" s="118">
        <v>6</v>
      </c>
      <c r="K29" s="118"/>
      <c r="L29" s="121">
        <v>6</v>
      </c>
      <c r="M29" s="121"/>
      <c r="N29" s="110"/>
    </row>
    <row r="30" spans="1:14" s="109" customFormat="1">
      <c r="A30" s="107">
        <v>22</v>
      </c>
      <c r="B30" s="122" t="s">
        <v>185</v>
      </c>
      <c r="C30" s="118">
        <v>4</v>
      </c>
      <c r="D30" s="119">
        <v>120</v>
      </c>
      <c r="E30" s="120">
        <v>16</v>
      </c>
      <c r="F30" s="120">
        <v>8</v>
      </c>
      <c r="G30" s="120">
        <v>8</v>
      </c>
      <c r="H30" s="120"/>
      <c r="I30" s="119">
        <v>104</v>
      </c>
      <c r="J30" s="118">
        <v>6</v>
      </c>
      <c r="K30" s="118"/>
      <c r="L30" s="121"/>
      <c r="M30" s="121">
        <v>6</v>
      </c>
      <c r="N30" s="110"/>
    </row>
    <row r="31" spans="1:14" s="109" customFormat="1">
      <c r="A31" s="107">
        <v>23</v>
      </c>
      <c r="B31" s="133" t="s">
        <v>215</v>
      </c>
      <c r="C31" s="134">
        <v>6</v>
      </c>
      <c r="D31" s="135">
        <v>180</v>
      </c>
      <c r="E31" s="136">
        <v>24</v>
      </c>
      <c r="F31" s="136">
        <v>12</v>
      </c>
      <c r="G31" s="136"/>
      <c r="H31" s="136">
        <v>12</v>
      </c>
      <c r="I31" s="135">
        <v>156</v>
      </c>
      <c r="J31" s="118">
        <v>5</v>
      </c>
      <c r="K31" s="118"/>
      <c r="L31" s="121"/>
      <c r="M31" s="121">
        <v>5</v>
      </c>
      <c r="N31" s="110"/>
    </row>
    <row r="32" spans="1:14" s="109" customFormat="1">
      <c r="A32" s="107">
        <v>24</v>
      </c>
      <c r="B32" s="117" t="s">
        <v>197</v>
      </c>
      <c r="C32" s="118">
        <v>4</v>
      </c>
      <c r="D32" s="119">
        <v>120</v>
      </c>
      <c r="E32" s="120">
        <v>16</v>
      </c>
      <c r="F32" s="120">
        <v>12</v>
      </c>
      <c r="G32" s="120">
        <v>4</v>
      </c>
      <c r="H32" s="120"/>
      <c r="I32" s="119">
        <v>104</v>
      </c>
      <c r="J32" s="118">
        <v>5</v>
      </c>
      <c r="K32" s="118"/>
      <c r="L32" s="121"/>
      <c r="M32" s="121">
        <v>5</v>
      </c>
      <c r="N32" s="110"/>
    </row>
    <row r="33" spans="1:14" s="109" customFormat="1">
      <c r="A33" s="107">
        <v>25</v>
      </c>
      <c r="B33" s="123" t="s">
        <v>198</v>
      </c>
      <c r="C33" s="118">
        <v>4</v>
      </c>
      <c r="D33" s="119">
        <v>120</v>
      </c>
      <c r="E33" s="120">
        <v>16</v>
      </c>
      <c r="F33" s="120">
        <v>8</v>
      </c>
      <c r="G33" s="120">
        <v>4</v>
      </c>
      <c r="H33" s="120">
        <v>4</v>
      </c>
      <c r="I33" s="119">
        <v>104</v>
      </c>
      <c r="J33" s="118">
        <v>5</v>
      </c>
      <c r="K33" s="118"/>
      <c r="L33" s="121"/>
      <c r="M33" s="121">
        <v>5</v>
      </c>
      <c r="N33" s="110"/>
    </row>
    <row r="34" spans="1:14" s="109" customFormat="1">
      <c r="A34" s="107">
        <v>26</v>
      </c>
      <c r="B34" s="117" t="s">
        <v>92</v>
      </c>
      <c r="C34" s="118">
        <v>5</v>
      </c>
      <c r="D34" s="119">
        <v>150</v>
      </c>
      <c r="E34" s="120">
        <v>20</v>
      </c>
      <c r="F34" s="120">
        <v>8</v>
      </c>
      <c r="G34" s="120">
        <v>4</v>
      </c>
      <c r="H34" s="120">
        <v>8</v>
      </c>
      <c r="I34" s="119">
        <v>130</v>
      </c>
      <c r="J34" s="118">
        <v>5</v>
      </c>
      <c r="K34" s="118"/>
      <c r="L34" s="121"/>
      <c r="M34" s="121">
        <v>5</v>
      </c>
      <c r="N34" s="110"/>
    </row>
    <row r="35" spans="1:14" s="109" customFormat="1">
      <c r="A35" s="107">
        <v>27</v>
      </c>
      <c r="B35" s="117" t="s">
        <v>199</v>
      </c>
      <c r="C35" s="118">
        <v>8</v>
      </c>
      <c r="D35" s="119">
        <v>240</v>
      </c>
      <c r="E35" s="120">
        <v>32</v>
      </c>
      <c r="F35" s="120">
        <v>16</v>
      </c>
      <c r="G35" s="120">
        <v>8</v>
      </c>
      <c r="H35" s="120">
        <v>8</v>
      </c>
      <c r="I35" s="119">
        <v>208</v>
      </c>
      <c r="J35" s="137">
        <v>5.6</v>
      </c>
      <c r="K35" s="118"/>
      <c r="L35" s="121"/>
      <c r="M35" s="121">
        <v>5.6</v>
      </c>
      <c r="N35" s="110"/>
    </row>
    <row r="36" spans="1:14" s="109" customFormat="1">
      <c r="A36" s="107">
        <v>28</v>
      </c>
      <c r="B36" s="117" t="s">
        <v>200</v>
      </c>
      <c r="C36" s="118">
        <v>8</v>
      </c>
      <c r="D36" s="119">
        <v>240</v>
      </c>
      <c r="E36" s="120">
        <v>32</v>
      </c>
      <c r="F36" s="120">
        <v>16</v>
      </c>
      <c r="G36" s="120">
        <v>8</v>
      </c>
      <c r="H36" s="120">
        <v>8</v>
      </c>
      <c r="I36" s="119">
        <v>208</v>
      </c>
      <c r="J36" s="137">
        <v>5.6</v>
      </c>
      <c r="K36" s="118"/>
      <c r="L36" s="121"/>
      <c r="M36" s="121">
        <v>5.6</v>
      </c>
      <c r="N36" s="110"/>
    </row>
    <row r="37" spans="1:14" s="109" customFormat="1">
      <c r="A37" s="107">
        <v>29</v>
      </c>
      <c r="B37" s="122" t="s">
        <v>201</v>
      </c>
      <c r="C37" s="118">
        <v>4</v>
      </c>
      <c r="D37" s="119">
        <v>120</v>
      </c>
      <c r="E37" s="120">
        <v>16</v>
      </c>
      <c r="F37" s="120">
        <v>8</v>
      </c>
      <c r="G37" s="120">
        <v>8</v>
      </c>
      <c r="H37" s="120"/>
      <c r="I37" s="119">
        <v>104</v>
      </c>
      <c r="J37" s="118">
        <v>6</v>
      </c>
      <c r="K37" s="118"/>
      <c r="L37" s="121"/>
      <c r="M37" s="121">
        <v>6</v>
      </c>
      <c r="N37" s="110"/>
    </row>
    <row r="38" spans="1:14" s="109" customFormat="1">
      <c r="A38" s="107">
        <v>30</v>
      </c>
      <c r="B38" s="122" t="s">
        <v>188</v>
      </c>
      <c r="C38" s="118">
        <v>4</v>
      </c>
      <c r="D38" s="119">
        <v>120</v>
      </c>
      <c r="E38" s="120">
        <v>16</v>
      </c>
      <c r="F38" s="120">
        <v>8</v>
      </c>
      <c r="G38" s="120">
        <v>8</v>
      </c>
      <c r="H38" s="120"/>
      <c r="I38" s="119">
        <v>104</v>
      </c>
      <c r="J38" s="118">
        <v>6</v>
      </c>
      <c r="K38" s="118"/>
      <c r="L38" s="121"/>
      <c r="M38" s="121">
        <v>6</v>
      </c>
      <c r="N38" s="110"/>
    </row>
    <row r="39" spans="1:14" ht="13.9" customHeight="1">
      <c r="A39" s="170" t="s">
        <v>16</v>
      </c>
      <c r="B39" s="187"/>
      <c r="C39" s="187"/>
      <c r="D39" s="187"/>
      <c r="E39" s="187"/>
      <c r="F39" s="187"/>
      <c r="G39" s="187"/>
      <c r="H39" s="187"/>
      <c r="I39" s="187"/>
      <c r="J39" s="187"/>
      <c r="K39" s="187"/>
      <c r="L39" s="187"/>
      <c r="M39" s="187"/>
      <c r="N39" s="188"/>
    </row>
    <row r="40" spans="1:14" s="109" customFormat="1">
      <c r="A40" s="125">
        <v>31</v>
      </c>
      <c r="B40" s="124" t="s">
        <v>106</v>
      </c>
      <c r="C40" s="127">
        <v>3</v>
      </c>
      <c r="D40" s="128">
        <v>90</v>
      </c>
      <c r="E40" s="121">
        <v>12</v>
      </c>
      <c r="F40" s="121">
        <v>8</v>
      </c>
      <c r="G40" s="121">
        <v>4</v>
      </c>
      <c r="H40" s="121"/>
      <c r="I40" s="128">
        <v>78</v>
      </c>
      <c r="J40" s="127">
        <v>7</v>
      </c>
      <c r="K40" s="127"/>
      <c r="L40" s="121">
        <v>7</v>
      </c>
      <c r="M40" s="121"/>
      <c r="N40" s="111"/>
    </row>
    <row r="41" spans="1:14" s="109" customFormat="1" ht="24">
      <c r="A41" s="125">
        <v>32</v>
      </c>
      <c r="B41" s="124" t="s">
        <v>96</v>
      </c>
      <c r="C41" s="127">
        <v>5</v>
      </c>
      <c r="D41" s="128">
        <v>150</v>
      </c>
      <c r="E41" s="121">
        <v>20</v>
      </c>
      <c r="F41" s="121">
        <v>12</v>
      </c>
      <c r="G41" s="121">
        <v>4</v>
      </c>
      <c r="H41" s="121">
        <v>4</v>
      </c>
      <c r="I41" s="128">
        <v>130</v>
      </c>
      <c r="J41" s="127">
        <v>8</v>
      </c>
      <c r="K41" s="127"/>
      <c r="L41" s="121"/>
      <c r="M41" s="121">
        <v>8</v>
      </c>
      <c r="N41" s="111"/>
    </row>
    <row r="42" spans="1:14" s="109" customFormat="1">
      <c r="A42" s="125">
        <v>33</v>
      </c>
      <c r="B42" s="122" t="s">
        <v>187</v>
      </c>
      <c r="C42" s="127">
        <v>4</v>
      </c>
      <c r="D42" s="128">
        <v>120</v>
      </c>
      <c r="E42" s="121">
        <v>16</v>
      </c>
      <c r="F42" s="121">
        <v>8</v>
      </c>
      <c r="G42" s="121">
        <v>8</v>
      </c>
      <c r="H42" s="121"/>
      <c r="I42" s="128">
        <v>104</v>
      </c>
      <c r="J42" s="127">
        <v>8</v>
      </c>
      <c r="K42" s="127"/>
      <c r="L42" s="121"/>
      <c r="M42" s="121">
        <v>8</v>
      </c>
      <c r="N42" s="111"/>
    </row>
    <row r="43" spans="1:14" s="109" customFormat="1">
      <c r="A43" s="125">
        <v>34</v>
      </c>
      <c r="B43" s="124" t="s">
        <v>202</v>
      </c>
      <c r="C43" s="127">
        <v>7</v>
      </c>
      <c r="D43" s="128">
        <v>210</v>
      </c>
      <c r="E43" s="121">
        <v>28</v>
      </c>
      <c r="F43" s="121">
        <v>16</v>
      </c>
      <c r="G43" s="121"/>
      <c r="H43" s="121">
        <v>12</v>
      </c>
      <c r="I43" s="128">
        <v>182</v>
      </c>
      <c r="J43" s="127">
        <v>8</v>
      </c>
      <c r="K43" s="127"/>
      <c r="L43" s="121"/>
      <c r="M43" s="121">
        <v>8</v>
      </c>
      <c r="N43" s="111"/>
    </row>
    <row r="44" spans="1:14" s="109" customFormat="1" ht="24">
      <c r="A44" s="125">
        <v>35</v>
      </c>
      <c r="B44" s="124" t="s">
        <v>203</v>
      </c>
      <c r="C44" s="127">
        <v>4</v>
      </c>
      <c r="D44" s="128">
        <v>120</v>
      </c>
      <c r="E44" s="121">
        <v>16</v>
      </c>
      <c r="F44" s="121">
        <v>8</v>
      </c>
      <c r="G44" s="121">
        <v>8</v>
      </c>
      <c r="H44" s="121"/>
      <c r="I44" s="128">
        <v>104</v>
      </c>
      <c r="J44" s="127">
        <v>7</v>
      </c>
      <c r="K44" s="127"/>
      <c r="L44" s="121"/>
      <c r="M44" s="121">
        <v>7</v>
      </c>
      <c r="N44" s="111"/>
    </row>
    <row r="45" spans="1:14" s="109" customFormat="1" ht="24">
      <c r="A45" s="125">
        <v>36</v>
      </c>
      <c r="B45" s="124" t="s">
        <v>204</v>
      </c>
      <c r="C45" s="127">
        <v>6</v>
      </c>
      <c r="D45" s="128">
        <v>180</v>
      </c>
      <c r="E45" s="121">
        <v>20</v>
      </c>
      <c r="F45" s="121">
        <v>8</v>
      </c>
      <c r="G45" s="121">
        <v>8</v>
      </c>
      <c r="H45" s="121">
        <v>4</v>
      </c>
      <c r="I45" s="128">
        <v>160</v>
      </c>
      <c r="J45" s="127"/>
      <c r="K45" s="127">
        <v>7</v>
      </c>
      <c r="L45" s="121">
        <v>7</v>
      </c>
      <c r="M45" s="121"/>
      <c r="N45" s="111"/>
    </row>
    <row r="46" spans="1:14" s="109" customFormat="1">
      <c r="A46" s="125">
        <v>37</v>
      </c>
      <c r="B46" s="124" t="s">
        <v>145</v>
      </c>
      <c r="C46" s="127">
        <v>5</v>
      </c>
      <c r="D46" s="128">
        <v>150</v>
      </c>
      <c r="E46" s="121">
        <v>16</v>
      </c>
      <c r="F46" s="121">
        <v>8</v>
      </c>
      <c r="G46" s="121"/>
      <c r="H46" s="121">
        <v>8</v>
      </c>
      <c r="I46" s="128">
        <v>134</v>
      </c>
      <c r="J46" s="127"/>
      <c r="K46" s="127">
        <v>7</v>
      </c>
      <c r="L46" s="121">
        <v>7</v>
      </c>
      <c r="M46" s="121"/>
      <c r="N46" s="111"/>
    </row>
    <row r="47" spans="1:14" s="109" customFormat="1" ht="24">
      <c r="A47" s="125">
        <v>38</v>
      </c>
      <c r="B47" s="124" t="s">
        <v>205</v>
      </c>
      <c r="C47" s="127">
        <v>3</v>
      </c>
      <c r="D47" s="128">
        <v>90</v>
      </c>
      <c r="E47" s="121">
        <v>12</v>
      </c>
      <c r="F47" s="121">
        <v>4</v>
      </c>
      <c r="G47" s="121">
        <v>4</v>
      </c>
      <c r="H47" s="121">
        <v>4</v>
      </c>
      <c r="I47" s="128">
        <v>78</v>
      </c>
      <c r="J47" s="127">
        <v>7</v>
      </c>
      <c r="K47" s="127"/>
      <c r="L47" s="121"/>
      <c r="M47" s="121">
        <v>7</v>
      </c>
      <c r="N47" s="111"/>
    </row>
    <row r="48" spans="1:14" s="109" customFormat="1">
      <c r="A48" s="125">
        <v>39</v>
      </c>
      <c r="B48" s="124" t="s">
        <v>206</v>
      </c>
      <c r="C48" s="127">
        <v>5</v>
      </c>
      <c r="D48" s="128">
        <v>150</v>
      </c>
      <c r="E48" s="121">
        <v>16</v>
      </c>
      <c r="F48" s="121">
        <v>8</v>
      </c>
      <c r="G48" s="121">
        <v>4</v>
      </c>
      <c r="H48" s="121">
        <v>4</v>
      </c>
      <c r="I48" s="128">
        <v>134</v>
      </c>
      <c r="J48" s="127"/>
      <c r="K48" s="127">
        <v>7</v>
      </c>
      <c r="L48" s="121">
        <v>7</v>
      </c>
      <c r="M48" s="121"/>
      <c r="N48" s="111"/>
    </row>
    <row r="49" spans="1:14" s="109" customFormat="1">
      <c r="A49" s="125">
        <v>40</v>
      </c>
      <c r="B49" s="122" t="s">
        <v>207</v>
      </c>
      <c r="C49" s="127">
        <v>5</v>
      </c>
      <c r="D49" s="128">
        <v>150</v>
      </c>
      <c r="E49" s="121">
        <v>20</v>
      </c>
      <c r="F49" s="121">
        <v>12</v>
      </c>
      <c r="G49" s="121">
        <v>8</v>
      </c>
      <c r="H49" s="121"/>
      <c r="I49" s="128">
        <v>130</v>
      </c>
      <c r="J49" s="127">
        <v>8</v>
      </c>
      <c r="K49" s="127"/>
      <c r="L49" s="121"/>
      <c r="M49" s="121">
        <v>8</v>
      </c>
      <c r="N49" s="111"/>
    </row>
    <row r="50" spans="1:14" s="109" customFormat="1">
      <c r="A50" s="125">
        <v>41</v>
      </c>
      <c r="B50" s="122" t="s">
        <v>208</v>
      </c>
      <c r="C50" s="127">
        <v>4</v>
      </c>
      <c r="D50" s="128">
        <v>120</v>
      </c>
      <c r="E50" s="121">
        <v>16</v>
      </c>
      <c r="F50" s="121">
        <v>8</v>
      </c>
      <c r="G50" s="121">
        <v>8</v>
      </c>
      <c r="H50" s="121"/>
      <c r="I50" s="128">
        <v>104</v>
      </c>
      <c r="J50" s="127">
        <v>8</v>
      </c>
      <c r="K50" s="127"/>
      <c r="L50" s="121"/>
      <c r="M50" s="121">
        <v>8</v>
      </c>
      <c r="N50" s="111"/>
    </row>
    <row r="51" spans="1:14" ht="12.75">
      <c r="A51" s="170" t="s">
        <v>17</v>
      </c>
      <c r="B51" s="171"/>
      <c r="C51" s="171"/>
      <c r="D51" s="171"/>
      <c r="E51" s="171"/>
      <c r="F51" s="171"/>
      <c r="G51" s="171"/>
      <c r="H51" s="171"/>
      <c r="I51" s="171"/>
      <c r="J51" s="171"/>
      <c r="K51" s="171"/>
      <c r="L51" s="171"/>
      <c r="M51" s="171"/>
      <c r="N51" s="172"/>
    </row>
    <row r="52" spans="1:14" s="109" customFormat="1" ht="12.6" customHeight="1">
      <c r="A52" s="125">
        <v>42</v>
      </c>
      <c r="B52" s="122" t="s">
        <v>189</v>
      </c>
      <c r="C52" s="127">
        <v>4</v>
      </c>
      <c r="D52" s="128">
        <v>120</v>
      </c>
      <c r="E52" s="121">
        <v>16</v>
      </c>
      <c r="F52" s="121">
        <v>8</v>
      </c>
      <c r="G52" s="121">
        <v>8</v>
      </c>
      <c r="H52" s="121"/>
      <c r="I52" s="128">
        <v>104</v>
      </c>
      <c r="J52" s="127">
        <v>9</v>
      </c>
      <c r="K52" s="127"/>
      <c r="L52" s="121"/>
      <c r="M52" s="121">
        <v>9</v>
      </c>
      <c r="N52" s="111"/>
    </row>
    <row r="53" spans="1:14" s="109" customFormat="1" ht="24">
      <c r="A53" s="125">
        <v>43</v>
      </c>
      <c r="B53" s="124" t="s">
        <v>209</v>
      </c>
      <c r="C53" s="127">
        <v>4</v>
      </c>
      <c r="D53" s="128">
        <v>120</v>
      </c>
      <c r="E53" s="121">
        <v>16</v>
      </c>
      <c r="F53" s="121">
        <v>8</v>
      </c>
      <c r="G53" s="121">
        <v>4</v>
      </c>
      <c r="H53" s="121">
        <v>4</v>
      </c>
      <c r="I53" s="128">
        <v>104</v>
      </c>
      <c r="J53" s="127">
        <v>9</v>
      </c>
      <c r="K53" s="127"/>
      <c r="L53" s="121"/>
      <c r="M53" s="121">
        <v>9</v>
      </c>
      <c r="N53" s="111"/>
    </row>
    <row r="54" spans="1:14" s="109" customFormat="1" ht="14.45" customHeight="1">
      <c r="A54" s="125">
        <v>44</v>
      </c>
      <c r="B54" s="124" t="s">
        <v>210</v>
      </c>
      <c r="C54" s="127">
        <v>3</v>
      </c>
      <c r="D54" s="128">
        <v>90</v>
      </c>
      <c r="E54" s="121">
        <v>12</v>
      </c>
      <c r="F54" s="121">
        <v>4</v>
      </c>
      <c r="G54" s="121">
        <v>4</v>
      </c>
      <c r="H54" s="121">
        <v>4</v>
      </c>
      <c r="I54" s="128">
        <v>78</v>
      </c>
      <c r="J54" s="127">
        <v>9</v>
      </c>
      <c r="K54" s="127"/>
      <c r="L54" s="121">
        <v>9</v>
      </c>
      <c r="M54" s="121"/>
      <c r="N54" s="111"/>
    </row>
    <row r="55" spans="1:14" s="109" customFormat="1" ht="24">
      <c r="A55" s="125">
        <v>45</v>
      </c>
      <c r="B55" s="124" t="s">
        <v>211</v>
      </c>
      <c r="C55" s="127">
        <v>3</v>
      </c>
      <c r="D55" s="128">
        <v>90</v>
      </c>
      <c r="E55" s="121">
        <v>12</v>
      </c>
      <c r="F55" s="121">
        <v>4</v>
      </c>
      <c r="G55" s="121">
        <v>4</v>
      </c>
      <c r="H55" s="121">
        <v>4</v>
      </c>
      <c r="I55" s="128">
        <v>78</v>
      </c>
      <c r="J55" s="127">
        <v>9</v>
      </c>
      <c r="K55" s="127"/>
      <c r="L55" s="121">
        <v>9</v>
      </c>
      <c r="M55" s="121"/>
      <c r="N55" s="111"/>
    </row>
    <row r="56" spans="1:14" s="109" customFormat="1">
      <c r="A56" s="125">
        <v>46</v>
      </c>
      <c r="B56" s="122" t="s">
        <v>212</v>
      </c>
      <c r="C56" s="127">
        <v>4</v>
      </c>
      <c r="D56" s="128">
        <v>120</v>
      </c>
      <c r="E56" s="121">
        <v>16</v>
      </c>
      <c r="F56" s="121">
        <v>8</v>
      </c>
      <c r="G56" s="121">
        <v>8</v>
      </c>
      <c r="H56" s="121"/>
      <c r="I56" s="128">
        <v>104</v>
      </c>
      <c r="J56" s="127"/>
      <c r="K56" s="127"/>
      <c r="L56" s="121">
        <v>9</v>
      </c>
      <c r="M56" s="121"/>
      <c r="N56" s="111"/>
    </row>
    <row r="57" spans="1:14" s="109" customFormat="1">
      <c r="A57" s="125">
        <v>47</v>
      </c>
      <c r="B57" s="122" t="s">
        <v>213</v>
      </c>
      <c r="C57" s="127">
        <v>5</v>
      </c>
      <c r="D57" s="128">
        <v>150</v>
      </c>
      <c r="E57" s="121">
        <v>20</v>
      </c>
      <c r="F57" s="121">
        <v>12</v>
      </c>
      <c r="G57" s="121">
        <v>8</v>
      </c>
      <c r="H57" s="121"/>
      <c r="I57" s="128">
        <v>130</v>
      </c>
      <c r="J57" s="127">
        <v>9</v>
      </c>
      <c r="K57" s="127"/>
      <c r="L57" s="121"/>
      <c r="M57" s="121">
        <v>9</v>
      </c>
      <c r="N57" s="111"/>
    </row>
    <row r="58" spans="1:14" s="109" customFormat="1">
      <c r="A58" s="125">
        <v>48</v>
      </c>
      <c r="B58" s="126" t="s">
        <v>122</v>
      </c>
      <c r="C58" s="127">
        <v>6</v>
      </c>
      <c r="D58" s="128">
        <v>180</v>
      </c>
      <c r="E58" s="121"/>
      <c r="F58" s="121"/>
      <c r="G58" s="121"/>
      <c r="H58" s="121"/>
      <c r="I58" s="128">
        <v>180</v>
      </c>
      <c r="J58" s="127"/>
      <c r="K58" s="127"/>
      <c r="L58" s="121">
        <v>10</v>
      </c>
      <c r="M58" s="121"/>
      <c r="N58" s="111"/>
    </row>
    <row r="59" spans="1:14">
      <c r="A59" s="125">
        <v>49</v>
      </c>
      <c r="B59" s="126" t="s">
        <v>214</v>
      </c>
      <c r="C59" s="127">
        <v>23</v>
      </c>
      <c r="D59" s="128">
        <v>690</v>
      </c>
      <c r="E59" s="121"/>
      <c r="F59" s="121"/>
      <c r="G59" s="121"/>
      <c r="H59" s="121"/>
      <c r="I59" s="128">
        <v>690</v>
      </c>
      <c r="J59" s="127"/>
      <c r="K59" s="127"/>
      <c r="L59" s="121">
        <v>10</v>
      </c>
      <c r="M59" s="121"/>
      <c r="N59" s="129"/>
    </row>
    <row r="60" spans="1:14" ht="14.25">
      <c r="B60" s="112"/>
      <c r="C60" s="113"/>
      <c r="D60" s="114"/>
      <c r="E60" s="115"/>
      <c r="F60" s="115"/>
      <c r="G60" s="115"/>
      <c r="H60" s="115"/>
      <c r="I60" s="114"/>
      <c r="J60" s="113"/>
      <c r="K60" s="113"/>
      <c r="L60" s="116"/>
      <c r="M60" s="116"/>
    </row>
    <row r="61" spans="1:14" ht="12.75">
      <c r="B61" s="26" t="s">
        <v>19</v>
      </c>
      <c r="C61" s="26"/>
      <c r="D61" s="26"/>
      <c r="E61" s="26"/>
      <c r="F61" s="26"/>
      <c r="G61" s="26"/>
      <c r="H61" s="26" t="s">
        <v>20</v>
      </c>
      <c r="I61" s="26"/>
      <c r="J61" s="27"/>
    </row>
    <row r="62" spans="1:14" ht="12.75">
      <c r="B62" t="s">
        <v>190</v>
      </c>
      <c r="C62"/>
      <c r="D62"/>
      <c r="E62"/>
      <c r="F62"/>
      <c r="G62"/>
      <c r="H62"/>
      <c r="I62"/>
      <c r="J62"/>
    </row>
  </sheetData>
  <mergeCells count="22">
    <mergeCell ref="A28:N28"/>
    <mergeCell ref="B3:B7"/>
    <mergeCell ref="C3:C7"/>
    <mergeCell ref="D3:I3"/>
    <mergeCell ref="A8:N8"/>
    <mergeCell ref="A17:N17"/>
    <mergeCell ref="A51:N51"/>
    <mergeCell ref="L3:L7"/>
    <mergeCell ref="M3:M7"/>
    <mergeCell ref="N3:N7"/>
    <mergeCell ref="D4:D7"/>
    <mergeCell ref="E4:H4"/>
    <mergeCell ref="E5:E7"/>
    <mergeCell ref="F5:H5"/>
    <mergeCell ref="A39:N39"/>
    <mergeCell ref="F6:F7"/>
    <mergeCell ref="G6:G7"/>
    <mergeCell ref="H6:H7"/>
    <mergeCell ref="I4:I7"/>
    <mergeCell ref="J3:J7"/>
    <mergeCell ref="K3:K7"/>
    <mergeCell ref="A3:A7"/>
  </mergeCells>
  <pageMargins left="0.74803149606299213" right="0.74803149606299213" top="0.19685039370078741" bottom="0.19685039370078741" header="0" footer="0"/>
  <pageSetup paperSize="9" scale="91" orientation="portrait" horizont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N62"/>
  <sheetViews>
    <sheetView view="pageBreakPreview" zoomScale="85" zoomScaleSheetLayoutView="85" workbookViewId="0">
      <selection activeCell="B2" sqref="A1:IV65536"/>
    </sheetView>
  </sheetViews>
  <sheetFormatPr defaultRowHeight="12.75"/>
  <cols>
    <col min="1" max="1" width="3.85546875" customWidth="1"/>
    <col min="2" max="2" width="20.5703125" customWidth="1"/>
    <col min="3" max="3" width="6" customWidth="1"/>
    <col min="4" max="4" width="5" customWidth="1"/>
    <col min="5" max="5" width="4.85546875" customWidth="1"/>
    <col min="6" max="6" width="5.140625" customWidth="1"/>
    <col min="7" max="7" width="5.5703125" customWidth="1"/>
    <col min="8" max="8" width="5.28515625" customWidth="1"/>
    <col min="9" max="9" width="5.7109375" customWidth="1"/>
    <col min="10" max="10" width="6.42578125" customWidth="1"/>
    <col min="11" max="11" width="5.85546875" customWidth="1"/>
    <col min="12" max="12" width="8.42578125" customWidth="1"/>
    <col min="14" max="14" width="6.5703125" style="139" customWidth="1"/>
  </cols>
  <sheetData>
    <row r="1" spans="1:14">
      <c r="A1" s="104"/>
      <c r="B1" s="105" t="s">
        <v>191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138"/>
    </row>
    <row r="2" spans="1:14" ht="13.5" thickBot="1">
      <c r="A2" s="104"/>
      <c r="B2" s="106" t="s">
        <v>192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138"/>
    </row>
    <row r="3" spans="1:14">
      <c r="A3" s="191" t="s">
        <v>161</v>
      </c>
      <c r="B3" s="194" t="s">
        <v>162</v>
      </c>
      <c r="C3" s="173" t="s">
        <v>163</v>
      </c>
      <c r="D3" s="197" t="s">
        <v>164</v>
      </c>
      <c r="E3" s="197"/>
      <c r="F3" s="197"/>
      <c r="G3" s="197"/>
      <c r="H3" s="197"/>
      <c r="I3" s="197"/>
      <c r="J3" s="173" t="s">
        <v>165</v>
      </c>
      <c r="K3" s="173" t="s">
        <v>166</v>
      </c>
      <c r="L3" s="173" t="s">
        <v>167</v>
      </c>
      <c r="M3" s="173" t="s">
        <v>168</v>
      </c>
      <c r="N3" s="178" t="s">
        <v>7</v>
      </c>
    </row>
    <row r="4" spans="1:14">
      <c r="A4" s="192"/>
      <c r="B4" s="195"/>
      <c r="C4" s="196"/>
      <c r="D4" s="181" t="s">
        <v>169</v>
      </c>
      <c r="E4" s="183" t="s">
        <v>170</v>
      </c>
      <c r="F4" s="183"/>
      <c r="G4" s="183"/>
      <c r="H4" s="183"/>
      <c r="I4" s="181" t="s">
        <v>171</v>
      </c>
      <c r="J4" s="186"/>
      <c r="K4" s="186"/>
      <c r="L4" s="174"/>
      <c r="M4" s="176"/>
      <c r="N4" s="202"/>
    </row>
    <row r="5" spans="1:14">
      <c r="A5" s="192"/>
      <c r="B5" s="195"/>
      <c r="C5" s="196"/>
      <c r="D5" s="181"/>
      <c r="E5" s="184" t="s">
        <v>172</v>
      </c>
      <c r="F5" s="186" t="s">
        <v>173</v>
      </c>
      <c r="G5" s="186"/>
      <c r="H5" s="186"/>
      <c r="I5" s="181"/>
      <c r="J5" s="186"/>
      <c r="K5" s="186"/>
      <c r="L5" s="174"/>
      <c r="M5" s="176"/>
      <c r="N5" s="202"/>
    </row>
    <row r="6" spans="1:14">
      <c r="A6" s="192"/>
      <c r="B6" s="195"/>
      <c r="C6" s="196"/>
      <c r="D6" s="181"/>
      <c r="E6" s="184"/>
      <c r="F6" s="184" t="s">
        <v>174</v>
      </c>
      <c r="G6" s="181" t="s">
        <v>175</v>
      </c>
      <c r="H6" s="181" t="s">
        <v>176</v>
      </c>
      <c r="I6" s="181"/>
      <c r="J6" s="186"/>
      <c r="K6" s="186"/>
      <c r="L6" s="174"/>
      <c r="M6" s="176"/>
      <c r="N6" s="202"/>
    </row>
    <row r="7" spans="1:14" ht="54.75" customHeight="1" thickBot="1">
      <c r="A7" s="193"/>
      <c r="B7" s="177"/>
      <c r="C7" s="182"/>
      <c r="D7" s="182"/>
      <c r="E7" s="185"/>
      <c r="F7" s="185"/>
      <c r="G7" s="189"/>
      <c r="H7" s="189"/>
      <c r="I7" s="182"/>
      <c r="J7" s="190"/>
      <c r="K7" s="190"/>
      <c r="L7" s="175"/>
      <c r="M7" s="177"/>
      <c r="N7" s="203"/>
    </row>
    <row r="8" spans="1:14">
      <c r="A8" s="198" t="s">
        <v>177</v>
      </c>
      <c r="B8" s="198"/>
      <c r="C8" s="198"/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9"/>
    </row>
    <row r="9" spans="1:14" ht="24">
      <c r="A9" s="107">
        <v>1</v>
      </c>
      <c r="B9" s="124" t="s">
        <v>178</v>
      </c>
      <c r="C9" s="127">
        <v>6</v>
      </c>
      <c r="D9" s="128">
        <v>180</v>
      </c>
      <c r="E9" s="121">
        <v>24</v>
      </c>
      <c r="F9" s="121">
        <v>16</v>
      </c>
      <c r="G9" s="121">
        <v>8</v>
      </c>
      <c r="H9" s="121"/>
      <c r="I9" s="128">
        <v>156</v>
      </c>
      <c r="J9" s="127">
        <v>1</v>
      </c>
      <c r="K9" s="127"/>
      <c r="L9" s="121"/>
      <c r="M9" s="121">
        <v>1</v>
      </c>
      <c r="N9" s="108">
        <v>17</v>
      </c>
    </row>
    <row r="10" spans="1:14" ht="36">
      <c r="A10" s="107">
        <v>2</v>
      </c>
      <c r="B10" s="124" t="s">
        <v>179</v>
      </c>
      <c r="C10" s="127">
        <v>3</v>
      </c>
      <c r="D10" s="128">
        <v>90</v>
      </c>
      <c r="E10" s="121">
        <v>12</v>
      </c>
      <c r="F10" s="121">
        <v>4</v>
      </c>
      <c r="G10" s="121">
        <v>8</v>
      </c>
      <c r="H10" s="121"/>
      <c r="I10" s="128">
        <v>78</v>
      </c>
      <c r="J10" s="127">
        <v>1</v>
      </c>
      <c r="K10" s="127"/>
      <c r="L10" s="121">
        <v>1</v>
      </c>
      <c r="M10" s="121"/>
      <c r="N10" s="108">
        <v>2</v>
      </c>
    </row>
    <row r="11" spans="1:14" ht="20.100000000000001" customHeight="1">
      <c r="A11" s="107">
        <v>3</v>
      </c>
      <c r="B11" s="124" t="s">
        <v>46</v>
      </c>
      <c r="C11" s="127">
        <v>3</v>
      </c>
      <c r="D11" s="128">
        <v>90</v>
      </c>
      <c r="E11" s="121">
        <v>12</v>
      </c>
      <c r="F11" s="121">
        <v>8</v>
      </c>
      <c r="G11" s="121">
        <v>4</v>
      </c>
      <c r="H11" s="121"/>
      <c r="I11" s="128">
        <v>78</v>
      </c>
      <c r="J11" s="127">
        <v>2</v>
      </c>
      <c r="K11" s="127"/>
      <c r="L11" s="121">
        <v>2</v>
      </c>
      <c r="M11" s="121"/>
      <c r="N11" s="108">
        <v>17</v>
      </c>
    </row>
    <row r="12" spans="1:14" ht="20.100000000000001" customHeight="1">
      <c r="A12" s="107">
        <v>4</v>
      </c>
      <c r="B12" s="124" t="s">
        <v>26</v>
      </c>
      <c r="C12" s="127">
        <v>6</v>
      </c>
      <c r="D12" s="128">
        <v>180</v>
      </c>
      <c r="E12" s="121">
        <v>24</v>
      </c>
      <c r="F12" s="121"/>
      <c r="G12" s="121">
        <v>24</v>
      </c>
      <c r="H12" s="121"/>
      <c r="I12" s="128">
        <v>156</v>
      </c>
      <c r="J12" s="121">
        <v>1.2</v>
      </c>
      <c r="K12" s="127"/>
      <c r="L12" s="121">
        <v>1.2</v>
      </c>
      <c r="M12" s="121"/>
      <c r="N12" s="108">
        <v>19</v>
      </c>
    </row>
    <row r="13" spans="1:14" ht="20.100000000000001" customHeight="1">
      <c r="A13" s="107">
        <v>5</v>
      </c>
      <c r="B13" s="122" t="s">
        <v>79</v>
      </c>
      <c r="C13" s="127">
        <v>12</v>
      </c>
      <c r="D13" s="128">
        <v>360</v>
      </c>
      <c r="E13" s="121">
        <v>48</v>
      </c>
      <c r="F13" s="121">
        <v>24</v>
      </c>
      <c r="G13" s="121">
        <v>24</v>
      </c>
      <c r="H13" s="121"/>
      <c r="I13" s="128">
        <v>312</v>
      </c>
      <c r="J13" s="132">
        <v>1.2</v>
      </c>
      <c r="K13" s="127"/>
      <c r="L13" s="121"/>
      <c r="M13" s="121">
        <v>1.2</v>
      </c>
      <c r="N13" s="108">
        <v>5</v>
      </c>
    </row>
    <row r="14" spans="1:14" ht="20.100000000000001" customHeight="1">
      <c r="A14" s="107">
        <v>6</v>
      </c>
      <c r="B14" s="124" t="s">
        <v>193</v>
      </c>
      <c r="C14" s="127">
        <v>6</v>
      </c>
      <c r="D14" s="128">
        <v>180</v>
      </c>
      <c r="E14" s="121">
        <v>24</v>
      </c>
      <c r="F14" s="121">
        <v>12</v>
      </c>
      <c r="G14" s="121">
        <v>8</v>
      </c>
      <c r="H14" s="121">
        <v>4</v>
      </c>
      <c r="I14" s="128">
        <v>156</v>
      </c>
      <c r="J14" s="132">
        <v>1.2</v>
      </c>
      <c r="K14" s="127"/>
      <c r="L14" s="121"/>
      <c r="M14" s="121">
        <v>1.2</v>
      </c>
      <c r="N14" s="108">
        <v>23</v>
      </c>
    </row>
    <row r="15" spans="1:14" ht="24">
      <c r="A15" s="107">
        <v>7</v>
      </c>
      <c r="B15" s="124" t="s">
        <v>81</v>
      </c>
      <c r="C15" s="127">
        <v>5</v>
      </c>
      <c r="D15" s="128">
        <v>150</v>
      </c>
      <c r="E15" s="121">
        <v>20</v>
      </c>
      <c r="F15" s="121">
        <v>8</v>
      </c>
      <c r="G15" s="121"/>
      <c r="H15" s="121">
        <v>12</v>
      </c>
      <c r="I15" s="128">
        <v>130</v>
      </c>
      <c r="J15" s="127">
        <v>2</v>
      </c>
      <c r="K15" s="127"/>
      <c r="L15" s="121"/>
      <c r="M15" s="121">
        <v>2</v>
      </c>
      <c r="N15" s="108">
        <v>10</v>
      </c>
    </row>
    <row r="16" spans="1:14" ht="24">
      <c r="A16" s="107">
        <v>8</v>
      </c>
      <c r="B16" s="124" t="s">
        <v>194</v>
      </c>
      <c r="C16" s="127">
        <v>4</v>
      </c>
      <c r="D16" s="128">
        <v>120</v>
      </c>
      <c r="E16" s="121">
        <v>16</v>
      </c>
      <c r="F16" s="121">
        <v>8</v>
      </c>
      <c r="G16" s="121">
        <v>8</v>
      </c>
      <c r="H16" s="121"/>
      <c r="I16" s="128">
        <v>104</v>
      </c>
      <c r="J16" s="127">
        <v>2</v>
      </c>
      <c r="K16" s="127"/>
      <c r="L16" s="121"/>
      <c r="M16" s="121">
        <v>2</v>
      </c>
      <c r="N16" s="108"/>
    </row>
    <row r="17" spans="1:14">
      <c r="A17" s="200" t="s">
        <v>9</v>
      </c>
      <c r="B17" s="200"/>
      <c r="C17" s="200"/>
      <c r="D17" s="200"/>
      <c r="E17" s="200"/>
      <c r="F17" s="200"/>
      <c r="G17" s="200"/>
      <c r="H17" s="200"/>
      <c r="I17" s="200"/>
      <c r="J17" s="200"/>
      <c r="K17" s="200"/>
      <c r="L17" s="200"/>
      <c r="M17" s="200"/>
      <c r="N17" s="201"/>
    </row>
    <row r="18" spans="1:14" ht="24">
      <c r="A18" s="107">
        <v>11</v>
      </c>
      <c r="B18" s="122" t="s">
        <v>180</v>
      </c>
      <c r="C18" s="127">
        <v>4</v>
      </c>
      <c r="D18" s="128">
        <v>120</v>
      </c>
      <c r="E18" s="121">
        <v>16</v>
      </c>
      <c r="F18" s="121">
        <v>8</v>
      </c>
      <c r="G18" s="121">
        <v>8</v>
      </c>
      <c r="H18" s="121"/>
      <c r="I18" s="128">
        <v>104</v>
      </c>
      <c r="J18" s="127">
        <v>4</v>
      </c>
      <c r="K18" s="127"/>
      <c r="L18" s="121">
        <v>4</v>
      </c>
      <c r="M18" s="121"/>
      <c r="N18" s="108"/>
    </row>
    <row r="19" spans="1:14" ht="24">
      <c r="A19" s="107">
        <v>12</v>
      </c>
      <c r="B19" s="122" t="s">
        <v>181</v>
      </c>
      <c r="C19" s="127">
        <v>4</v>
      </c>
      <c r="D19" s="128">
        <v>120</v>
      </c>
      <c r="E19" s="121">
        <v>16</v>
      </c>
      <c r="F19" s="121">
        <v>8</v>
      </c>
      <c r="G19" s="121">
        <v>8</v>
      </c>
      <c r="H19" s="121"/>
      <c r="I19" s="128">
        <v>104</v>
      </c>
      <c r="J19" s="127">
        <v>4</v>
      </c>
      <c r="K19" s="127"/>
      <c r="L19" s="121">
        <v>4</v>
      </c>
      <c r="M19" s="121"/>
      <c r="N19" s="108"/>
    </row>
    <row r="20" spans="1:14" ht="24">
      <c r="A20" s="107">
        <v>13</v>
      </c>
      <c r="B20" s="122" t="s">
        <v>182</v>
      </c>
      <c r="C20" s="127">
        <v>4</v>
      </c>
      <c r="D20" s="128">
        <v>120</v>
      </c>
      <c r="E20" s="121">
        <v>16</v>
      </c>
      <c r="F20" s="121">
        <v>8</v>
      </c>
      <c r="G20" s="121">
        <v>8</v>
      </c>
      <c r="H20" s="121"/>
      <c r="I20" s="128">
        <v>104</v>
      </c>
      <c r="J20" s="127">
        <v>4</v>
      </c>
      <c r="K20" s="127"/>
      <c r="L20" s="121">
        <v>4</v>
      </c>
      <c r="M20" s="121"/>
      <c r="N20" s="108"/>
    </row>
    <row r="21" spans="1:14" ht="15" customHeight="1">
      <c r="A21" s="107">
        <v>14</v>
      </c>
      <c r="B21" s="122" t="s">
        <v>80</v>
      </c>
      <c r="C21" s="127">
        <v>3</v>
      </c>
      <c r="D21" s="128">
        <v>90</v>
      </c>
      <c r="E21" s="121">
        <v>12</v>
      </c>
      <c r="F21" s="121">
        <v>8</v>
      </c>
      <c r="G21" s="121">
        <v>4</v>
      </c>
      <c r="H21" s="121"/>
      <c r="I21" s="128">
        <v>78</v>
      </c>
      <c r="J21" s="127">
        <v>3</v>
      </c>
      <c r="K21" s="127"/>
      <c r="L21" s="121">
        <v>3</v>
      </c>
      <c r="M21" s="121"/>
      <c r="N21" s="108">
        <v>5</v>
      </c>
    </row>
    <row r="22" spans="1:14" ht="15" customHeight="1">
      <c r="A22" s="107">
        <v>15</v>
      </c>
      <c r="B22" s="124" t="s">
        <v>195</v>
      </c>
      <c r="C22" s="127">
        <v>4</v>
      </c>
      <c r="D22" s="128">
        <v>120</v>
      </c>
      <c r="E22" s="121">
        <v>16</v>
      </c>
      <c r="F22" s="121">
        <v>8</v>
      </c>
      <c r="G22" s="121">
        <v>8</v>
      </c>
      <c r="H22" s="121"/>
      <c r="I22" s="128">
        <v>104</v>
      </c>
      <c r="J22" s="127">
        <v>3</v>
      </c>
      <c r="K22" s="127"/>
      <c r="L22" s="121">
        <v>3</v>
      </c>
      <c r="M22" s="121"/>
      <c r="N22" s="108">
        <v>5</v>
      </c>
    </row>
    <row r="23" spans="1:14" ht="23.25" customHeight="1">
      <c r="A23" s="107">
        <v>16</v>
      </c>
      <c r="B23" s="124" t="s">
        <v>128</v>
      </c>
      <c r="C23" s="127">
        <v>4</v>
      </c>
      <c r="D23" s="128">
        <v>120</v>
      </c>
      <c r="E23" s="121">
        <v>16</v>
      </c>
      <c r="F23" s="121">
        <v>8</v>
      </c>
      <c r="G23" s="121"/>
      <c r="H23" s="121">
        <v>8</v>
      </c>
      <c r="I23" s="128">
        <v>104</v>
      </c>
      <c r="J23" s="127">
        <v>3</v>
      </c>
      <c r="K23" s="127"/>
      <c r="L23" s="121"/>
      <c r="M23" s="121">
        <v>3</v>
      </c>
      <c r="N23" s="108">
        <v>10</v>
      </c>
    </row>
    <row r="24" spans="1:14" ht="15" customHeight="1">
      <c r="A24" s="107">
        <v>17</v>
      </c>
      <c r="B24" s="124" t="s">
        <v>100</v>
      </c>
      <c r="C24" s="127">
        <v>6</v>
      </c>
      <c r="D24" s="128">
        <v>180</v>
      </c>
      <c r="E24" s="121">
        <v>24</v>
      </c>
      <c r="F24" s="121">
        <v>8</v>
      </c>
      <c r="G24" s="121">
        <v>8</v>
      </c>
      <c r="H24" s="121">
        <v>8</v>
      </c>
      <c r="I24" s="128">
        <v>156</v>
      </c>
      <c r="J24" s="127">
        <v>4</v>
      </c>
      <c r="K24" s="127"/>
      <c r="L24" s="121"/>
      <c r="M24" s="121">
        <v>4</v>
      </c>
      <c r="N24" s="108"/>
    </row>
    <row r="25" spans="1:14" ht="24">
      <c r="A25" s="107">
        <v>18</v>
      </c>
      <c r="B25" s="124" t="s">
        <v>129</v>
      </c>
      <c r="C25" s="127">
        <v>5</v>
      </c>
      <c r="D25" s="128">
        <v>150</v>
      </c>
      <c r="E25" s="121">
        <v>20</v>
      </c>
      <c r="F25" s="121">
        <v>12</v>
      </c>
      <c r="G25" s="121">
        <v>4</v>
      </c>
      <c r="H25" s="121">
        <v>4</v>
      </c>
      <c r="I25" s="128">
        <v>130</v>
      </c>
      <c r="J25" s="127">
        <v>3</v>
      </c>
      <c r="K25" s="127"/>
      <c r="L25" s="121"/>
      <c r="M25" s="121">
        <v>3</v>
      </c>
      <c r="N25" s="108">
        <v>1</v>
      </c>
    </row>
    <row r="26" spans="1:14" ht="24">
      <c r="A26" s="107">
        <v>19</v>
      </c>
      <c r="B26" s="124" t="s">
        <v>186</v>
      </c>
      <c r="C26" s="127">
        <v>4</v>
      </c>
      <c r="D26" s="128">
        <v>120</v>
      </c>
      <c r="E26" s="121">
        <v>16</v>
      </c>
      <c r="F26" s="121">
        <v>8</v>
      </c>
      <c r="G26" s="121">
        <v>8</v>
      </c>
      <c r="H26" s="121"/>
      <c r="I26" s="128">
        <v>104</v>
      </c>
      <c r="J26" s="127">
        <v>3</v>
      </c>
      <c r="K26" s="127"/>
      <c r="L26" s="121"/>
      <c r="M26" s="121">
        <v>3</v>
      </c>
      <c r="N26" s="108"/>
    </row>
    <row r="27" spans="1:14" ht="24">
      <c r="A27" s="107">
        <v>20</v>
      </c>
      <c r="B27" s="122" t="s">
        <v>196</v>
      </c>
      <c r="C27" s="127">
        <v>4</v>
      </c>
      <c r="D27" s="128">
        <v>120</v>
      </c>
      <c r="E27" s="121">
        <v>16</v>
      </c>
      <c r="F27" s="121">
        <v>8</v>
      </c>
      <c r="G27" s="121">
        <v>8</v>
      </c>
      <c r="H27" s="121"/>
      <c r="I27" s="128">
        <v>104</v>
      </c>
      <c r="J27" s="127">
        <v>4</v>
      </c>
      <c r="K27" s="127"/>
      <c r="L27" s="121"/>
      <c r="M27" s="121">
        <v>4</v>
      </c>
      <c r="N27" s="108"/>
    </row>
    <row r="28" spans="1:14">
      <c r="A28" s="170" t="s">
        <v>184</v>
      </c>
      <c r="B28" s="187"/>
      <c r="C28" s="187"/>
      <c r="D28" s="187"/>
      <c r="E28" s="187"/>
      <c r="F28" s="187"/>
      <c r="G28" s="187"/>
      <c r="H28" s="187"/>
      <c r="I28" s="187"/>
      <c r="J28" s="187"/>
      <c r="K28" s="187"/>
      <c r="L28" s="187"/>
      <c r="M28" s="187"/>
      <c r="N28" s="188"/>
    </row>
    <row r="29" spans="1:14" ht="36">
      <c r="A29" s="107">
        <v>21</v>
      </c>
      <c r="B29" s="124" t="s">
        <v>183</v>
      </c>
      <c r="C29" s="118">
        <v>3</v>
      </c>
      <c r="D29" s="119">
        <v>90</v>
      </c>
      <c r="E29" s="120">
        <v>12</v>
      </c>
      <c r="F29" s="120">
        <v>8</v>
      </c>
      <c r="G29" s="120">
        <v>4</v>
      </c>
      <c r="H29" s="120"/>
      <c r="I29" s="119">
        <v>78</v>
      </c>
      <c r="J29" s="118">
        <v>6</v>
      </c>
      <c r="K29" s="118"/>
      <c r="L29" s="121">
        <v>6</v>
      </c>
      <c r="M29" s="121"/>
      <c r="N29" s="108">
        <v>3</v>
      </c>
    </row>
    <row r="30" spans="1:14" ht="24">
      <c r="A30" s="107">
        <v>22</v>
      </c>
      <c r="B30" s="122" t="s">
        <v>185</v>
      </c>
      <c r="C30" s="118">
        <v>4</v>
      </c>
      <c r="D30" s="119">
        <v>120</v>
      </c>
      <c r="E30" s="120">
        <v>16</v>
      </c>
      <c r="F30" s="120">
        <v>8</v>
      </c>
      <c r="G30" s="120">
        <v>8</v>
      </c>
      <c r="H30" s="120"/>
      <c r="I30" s="119">
        <v>104</v>
      </c>
      <c r="J30" s="118">
        <v>6</v>
      </c>
      <c r="K30" s="118"/>
      <c r="L30" s="121">
        <v>6</v>
      </c>
      <c r="M30" s="121"/>
      <c r="N30" s="108"/>
    </row>
    <row r="31" spans="1:14" ht="24">
      <c r="A31" s="107">
        <v>23</v>
      </c>
      <c r="B31" s="122" t="s">
        <v>215</v>
      </c>
      <c r="C31" s="134">
        <v>6</v>
      </c>
      <c r="D31" s="135">
        <v>180</v>
      </c>
      <c r="E31" s="136">
        <v>24</v>
      </c>
      <c r="F31" s="136">
        <v>12</v>
      </c>
      <c r="G31" s="136"/>
      <c r="H31" s="136">
        <v>12</v>
      </c>
      <c r="I31" s="135">
        <v>156</v>
      </c>
      <c r="J31" s="118">
        <v>5</v>
      </c>
      <c r="K31" s="118"/>
      <c r="L31" s="121"/>
      <c r="M31" s="121">
        <v>5</v>
      </c>
      <c r="N31" s="108">
        <v>10</v>
      </c>
    </row>
    <row r="32" spans="1:14" ht="20.100000000000001" customHeight="1">
      <c r="A32" s="107">
        <v>24</v>
      </c>
      <c r="B32" s="117" t="s">
        <v>197</v>
      </c>
      <c r="C32" s="118">
        <v>4</v>
      </c>
      <c r="D32" s="119">
        <v>120</v>
      </c>
      <c r="E32" s="120">
        <v>16</v>
      </c>
      <c r="F32" s="120">
        <v>12</v>
      </c>
      <c r="G32" s="120">
        <v>4</v>
      </c>
      <c r="H32" s="120"/>
      <c r="I32" s="119">
        <v>104</v>
      </c>
      <c r="J32" s="118">
        <v>5</v>
      </c>
      <c r="K32" s="118"/>
      <c r="L32" s="121"/>
      <c r="M32" s="121">
        <v>5</v>
      </c>
      <c r="N32" s="108">
        <v>7</v>
      </c>
    </row>
    <row r="33" spans="1:14" ht="36" customHeight="1">
      <c r="A33" s="107">
        <v>25</v>
      </c>
      <c r="B33" s="122" t="s">
        <v>198</v>
      </c>
      <c r="C33" s="118">
        <v>4</v>
      </c>
      <c r="D33" s="119">
        <v>120</v>
      </c>
      <c r="E33" s="120">
        <v>16</v>
      </c>
      <c r="F33" s="120">
        <v>8</v>
      </c>
      <c r="G33" s="120">
        <v>4</v>
      </c>
      <c r="H33" s="120">
        <v>4</v>
      </c>
      <c r="I33" s="119">
        <v>104</v>
      </c>
      <c r="J33" s="118">
        <v>5</v>
      </c>
      <c r="K33" s="118"/>
      <c r="L33" s="121"/>
      <c r="M33" s="121">
        <v>5</v>
      </c>
      <c r="N33" s="108">
        <v>12</v>
      </c>
    </row>
    <row r="34" spans="1:14" ht="20.100000000000001" customHeight="1">
      <c r="A34" s="107">
        <v>26</v>
      </c>
      <c r="B34" s="117" t="s">
        <v>92</v>
      </c>
      <c r="C34" s="118">
        <v>5</v>
      </c>
      <c r="D34" s="119">
        <v>150</v>
      </c>
      <c r="E34" s="120">
        <v>20</v>
      </c>
      <c r="F34" s="120">
        <v>8</v>
      </c>
      <c r="G34" s="120">
        <v>4</v>
      </c>
      <c r="H34" s="120">
        <v>8</v>
      </c>
      <c r="I34" s="119">
        <v>130</v>
      </c>
      <c r="J34" s="118">
        <v>5</v>
      </c>
      <c r="K34" s="118"/>
      <c r="L34" s="121"/>
      <c r="M34" s="121">
        <v>5</v>
      </c>
      <c r="N34" s="108">
        <v>8</v>
      </c>
    </row>
    <row r="35" spans="1:14" ht="20.100000000000001" customHeight="1">
      <c r="A35" s="107">
        <v>27</v>
      </c>
      <c r="B35" s="117" t="s">
        <v>199</v>
      </c>
      <c r="C35" s="118">
        <v>8</v>
      </c>
      <c r="D35" s="119">
        <v>240</v>
      </c>
      <c r="E35" s="120">
        <v>32</v>
      </c>
      <c r="F35" s="120">
        <v>16</v>
      </c>
      <c r="G35" s="120">
        <v>8</v>
      </c>
      <c r="H35" s="120">
        <v>8</v>
      </c>
      <c r="I35" s="119">
        <v>208</v>
      </c>
      <c r="J35" s="137">
        <v>5.6</v>
      </c>
      <c r="K35" s="118"/>
      <c r="L35" s="121"/>
      <c r="M35" s="121">
        <v>5.6</v>
      </c>
      <c r="N35" s="108">
        <v>8</v>
      </c>
    </row>
    <row r="36" spans="1:14" ht="20.100000000000001" customHeight="1">
      <c r="A36" s="107">
        <v>28</v>
      </c>
      <c r="B36" s="117" t="s">
        <v>200</v>
      </c>
      <c r="C36" s="118">
        <v>8</v>
      </c>
      <c r="D36" s="119">
        <v>240</v>
      </c>
      <c r="E36" s="120">
        <v>32</v>
      </c>
      <c r="F36" s="120">
        <v>16</v>
      </c>
      <c r="G36" s="120">
        <v>8</v>
      </c>
      <c r="H36" s="120">
        <v>8</v>
      </c>
      <c r="I36" s="119">
        <v>208</v>
      </c>
      <c r="J36" s="137">
        <v>5.6</v>
      </c>
      <c r="K36" s="118"/>
      <c r="L36" s="121"/>
      <c r="M36" s="121">
        <v>5.6</v>
      </c>
      <c r="N36" s="108">
        <v>8</v>
      </c>
    </row>
    <row r="37" spans="1:14" ht="20.100000000000001" customHeight="1">
      <c r="A37" s="107">
        <v>29</v>
      </c>
      <c r="B37" s="117" t="s">
        <v>201</v>
      </c>
      <c r="C37" s="118">
        <v>4</v>
      </c>
      <c r="D37" s="119">
        <v>120</v>
      </c>
      <c r="E37" s="120">
        <v>16</v>
      </c>
      <c r="F37" s="120">
        <v>8</v>
      </c>
      <c r="G37" s="120">
        <v>8</v>
      </c>
      <c r="H37" s="120"/>
      <c r="I37" s="119">
        <v>104</v>
      </c>
      <c r="J37" s="118">
        <v>6</v>
      </c>
      <c r="K37" s="118"/>
      <c r="L37" s="121"/>
      <c r="M37" s="121">
        <v>6</v>
      </c>
      <c r="N37" s="108"/>
    </row>
    <row r="38" spans="1:14" ht="20.100000000000001" customHeight="1">
      <c r="A38" s="107">
        <v>30</v>
      </c>
      <c r="B38" s="122" t="s">
        <v>188</v>
      </c>
      <c r="C38" s="118">
        <v>4</v>
      </c>
      <c r="D38" s="119">
        <v>120</v>
      </c>
      <c r="E38" s="120">
        <v>16</v>
      </c>
      <c r="F38" s="120">
        <v>8</v>
      </c>
      <c r="G38" s="120">
        <v>8</v>
      </c>
      <c r="H38" s="120"/>
      <c r="I38" s="119">
        <v>104</v>
      </c>
      <c r="J38" s="118">
        <v>6</v>
      </c>
      <c r="K38" s="118"/>
      <c r="L38" s="121"/>
      <c r="M38" s="121">
        <v>6</v>
      </c>
      <c r="N38" s="108"/>
    </row>
    <row r="39" spans="1:14">
      <c r="A39" s="170" t="s">
        <v>16</v>
      </c>
      <c r="B39" s="187"/>
      <c r="C39" s="187"/>
      <c r="D39" s="187"/>
      <c r="E39" s="187"/>
      <c r="F39" s="187"/>
      <c r="G39" s="187"/>
      <c r="H39" s="187"/>
      <c r="I39" s="187"/>
      <c r="J39" s="187"/>
      <c r="K39" s="187"/>
      <c r="L39" s="187"/>
      <c r="M39" s="187"/>
      <c r="N39" s="188"/>
    </row>
    <row r="40" spans="1:14" ht="20.100000000000001" customHeight="1">
      <c r="A40" s="125">
        <v>31</v>
      </c>
      <c r="B40" s="124" t="s">
        <v>106</v>
      </c>
      <c r="C40" s="127">
        <v>3</v>
      </c>
      <c r="D40" s="128">
        <v>90</v>
      </c>
      <c r="E40" s="121">
        <v>12</v>
      </c>
      <c r="F40" s="121">
        <v>8</v>
      </c>
      <c r="G40" s="121">
        <v>4</v>
      </c>
      <c r="H40" s="121"/>
      <c r="I40" s="128">
        <v>78</v>
      </c>
      <c r="J40" s="127">
        <v>7</v>
      </c>
      <c r="K40" s="127"/>
      <c r="L40" s="121">
        <v>7</v>
      </c>
      <c r="M40" s="121"/>
      <c r="N40" s="108">
        <v>3</v>
      </c>
    </row>
    <row r="41" spans="1:14" ht="24">
      <c r="A41" s="125">
        <v>32</v>
      </c>
      <c r="B41" s="124" t="s">
        <v>96</v>
      </c>
      <c r="C41" s="127">
        <v>5</v>
      </c>
      <c r="D41" s="128">
        <v>150</v>
      </c>
      <c r="E41" s="121">
        <v>20</v>
      </c>
      <c r="F41" s="121">
        <v>12</v>
      </c>
      <c r="G41" s="121">
        <v>4</v>
      </c>
      <c r="H41" s="121">
        <v>4</v>
      </c>
      <c r="I41" s="128">
        <v>130</v>
      </c>
      <c r="J41" s="127">
        <v>8</v>
      </c>
      <c r="K41" s="127"/>
      <c r="L41" s="121">
        <v>8</v>
      </c>
      <c r="M41" s="121"/>
      <c r="N41" s="108">
        <v>14</v>
      </c>
    </row>
    <row r="42" spans="1:14" ht="24">
      <c r="A42" s="125">
        <v>33</v>
      </c>
      <c r="B42" s="122" t="s">
        <v>187</v>
      </c>
      <c r="C42" s="127">
        <v>4</v>
      </c>
      <c r="D42" s="128">
        <v>120</v>
      </c>
      <c r="E42" s="121">
        <v>16</v>
      </c>
      <c r="F42" s="121">
        <v>8</v>
      </c>
      <c r="G42" s="121">
        <v>8</v>
      </c>
      <c r="H42" s="121"/>
      <c r="I42" s="128">
        <v>104</v>
      </c>
      <c r="J42" s="127">
        <v>8</v>
      </c>
      <c r="K42" s="127"/>
      <c r="L42" s="121">
        <v>8</v>
      </c>
      <c r="M42" s="121"/>
      <c r="N42" s="108"/>
    </row>
    <row r="43" spans="1:14" ht="24">
      <c r="A43" s="125">
        <v>34</v>
      </c>
      <c r="B43" s="124" t="s">
        <v>202</v>
      </c>
      <c r="C43" s="127">
        <v>7</v>
      </c>
      <c r="D43" s="128">
        <v>210</v>
      </c>
      <c r="E43" s="121">
        <v>28</v>
      </c>
      <c r="F43" s="121">
        <v>16</v>
      </c>
      <c r="G43" s="121"/>
      <c r="H43" s="121">
        <v>12</v>
      </c>
      <c r="I43" s="128">
        <v>182</v>
      </c>
      <c r="J43" s="127">
        <v>8</v>
      </c>
      <c r="K43" s="127"/>
      <c r="L43" s="121"/>
      <c r="M43" s="121">
        <v>8</v>
      </c>
      <c r="N43" s="108">
        <v>8</v>
      </c>
    </row>
    <row r="44" spans="1:14" ht="36">
      <c r="A44" s="125">
        <v>35</v>
      </c>
      <c r="B44" s="124" t="s">
        <v>203</v>
      </c>
      <c r="C44" s="127">
        <v>4</v>
      </c>
      <c r="D44" s="128">
        <v>120</v>
      </c>
      <c r="E44" s="121">
        <v>16</v>
      </c>
      <c r="F44" s="121">
        <v>8</v>
      </c>
      <c r="G44" s="121">
        <v>8</v>
      </c>
      <c r="H44" s="121"/>
      <c r="I44" s="128">
        <v>104</v>
      </c>
      <c r="J44" s="127">
        <v>7</v>
      </c>
      <c r="K44" s="127"/>
      <c r="L44" s="121"/>
      <c r="M44" s="121">
        <v>7</v>
      </c>
      <c r="N44" s="108">
        <v>8</v>
      </c>
    </row>
    <row r="45" spans="1:14" ht="36">
      <c r="A45" s="125">
        <v>36</v>
      </c>
      <c r="B45" s="124" t="s">
        <v>204</v>
      </c>
      <c r="C45" s="127">
        <v>6</v>
      </c>
      <c r="D45" s="128">
        <v>180</v>
      </c>
      <c r="E45" s="121">
        <v>20</v>
      </c>
      <c r="F45" s="121">
        <v>8</v>
      </c>
      <c r="G45" s="121">
        <v>8</v>
      </c>
      <c r="H45" s="121">
        <v>4</v>
      </c>
      <c r="I45" s="128">
        <v>160</v>
      </c>
      <c r="J45" s="127"/>
      <c r="K45" s="127">
        <v>7</v>
      </c>
      <c r="L45" s="121">
        <v>7</v>
      </c>
      <c r="M45" s="121"/>
      <c r="N45" s="108">
        <v>8</v>
      </c>
    </row>
    <row r="46" spans="1:14" ht="24">
      <c r="A46" s="125">
        <v>37</v>
      </c>
      <c r="B46" s="124" t="s">
        <v>145</v>
      </c>
      <c r="C46" s="127">
        <v>5</v>
      </c>
      <c r="D46" s="128">
        <v>150</v>
      </c>
      <c r="E46" s="121">
        <v>16</v>
      </c>
      <c r="F46" s="121">
        <v>8</v>
      </c>
      <c r="G46" s="121"/>
      <c r="H46" s="121">
        <v>8</v>
      </c>
      <c r="I46" s="128">
        <v>134</v>
      </c>
      <c r="J46" s="127"/>
      <c r="K46" s="127">
        <v>7</v>
      </c>
      <c r="L46" s="121">
        <v>7</v>
      </c>
      <c r="M46" s="121"/>
      <c r="N46" s="108">
        <v>8</v>
      </c>
    </row>
    <row r="47" spans="1:14" ht="36">
      <c r="A47" s="125">
        <v>38</v>
      </c>
      <c r="B47" s="124" t="s">
        <v>205</v>
      </c>
      <c r="C47" s="127">
        <v>3</v>
      </c>
      <c r="D47" s="128">
        <v>90</v>
      </c>
      <c r="E47" s="121">
        <v>12</v>
      </c>
      <c r="F47" s="121">
        <v>4</v>
      </c>
      <c r="G47" s="121">
        <v>4</v>
      </c>
      <c r="H47" s="121">
        <v>4</v>
      </c>
      <c r="I47" s="128">
        <v>78</v>
      </c>
      <c r="J47" s="127">
        <v>7</v>
      </c>
      <c r="K47" s="127"/>
      <c r="L47" s="121">
        <v>7</v>
      </c>
      <c r="M47" s="121"/>
      <c r="N47" s="108">
        <v>8</v>
      </c>
    </row>
    <row r="48" spans="1:14" ht="24">
      <c r="A48" s="125">
        <v>39</v>
      </c>
      <c r="B48" s="124" t="s">
        <v>206</v>
      </c>
      <c r="C48" s="127">
        <v>5</v>
      </c>
      <c r="D48" s="128">
        <v>150</v>
      </c>
      <c r="E48" s="121">
        <v>16</v>
      </c>
      <c r="F48" s="121">
        <v>8</v>
      </c>
      <c r="G48" s="121">
        <v>4</v>
      </c>
      <c r="H48" s="121">
        <v>4</v>
      </c>
      <c r="I48" s="128">
        <v>134</v>
      </c>
      <c r="J48" s="127"/>
      <c r="K48" s="127">
        <v>7</v>
      </c>
      <c r="L48" s="121">
        <v>7</v>
      </c>
      <c r="M48" s="121"/>
      <c r="N48" s="108">
        <v>8</v>
      </c>
    </row>
    <row r="49" spans="1:14" ht="24">
      <c r="A49" s="125">
        <v>40</v>
      </c>
      <c r="B49" s="122" t="s">
        <v>207</v>
      </c>
      <c r="C49" s="127">
        <v>5</v>
      </c>
      <c r="D49" s="128">
        <v>150</v>
      </c>
      <c r="E49" s="121">
        <v>20</v>
      </c>
      <c r="F49" s="121">
        <v>12</v>
      </c>
      <c r="G49" s="121">
        <v>8</v>
      </c>
      <c r="H49" s="121"/>
      <c r="I49" s="128">
        <v>130</v>
      </c>
      <c r="J49" s="127">
        <v>7</v>
      </c>
      <c r="K49" s="127"/>
      <c r="L49" s="121"/>
      <c r="M49" s="121">
        <v>7</v>
      </c>
      <c r="N49" s="108"/>
    </row>
    <row r="50" spans="1:14" ht="24">
      <c r="A50" s="125">
        <v>41</v>
      </c>
      <c r="B50" s="122" t="s">
        <v>208</v>
      </c>
      <c r="C50" s="127">
        <v>4</v>
      </c>
      <c r="D50" s="128">
        <v>120</v>
      </c>
      <c r="E50" s="121">
        <v>16</v>
      </c>
      <c r="F50" s="121">
        <v>8</v>
      </c>
      <c r="G50" s="121">
        <v>8</v>
      </c>
      <c r="H50" s="121"/>
      <c r="I50" s="128">
        <v>104</v>
      </c>
      <c r="J50" s="127">
        <v>8</v>
      </c>
      <c r="K50" s="127"/>
      <c r="L50" s="121"/>
      <c r="M50" s="121">
        <v>8</v>
      </c>
      <c r="N50" s="108"/>
    </row>
    <row r="51" spans="1:14">
      <c r="A51" s="170" t="s">
        <v>17</v>
      </c>
      <c r="B51" s="171"/>
      <c r="C51" s="171"/>
      <c r="D51" s="171"/>
      <c r="E51" s="171"/>
      <c r="F51" s="171"/>
      <c r="G51" s="171"/>
      <c r="H51" s="171"/>
      <c r="I51" s="171"/>
      <c r="J51" s="171"/>
      <c r="K51" s="171"/>
      <c r="L51" s="171"/>
      <c r="M51" s="171"/>
      <c r="N51" s="172"/>
    </row>
    <row r="52" spans="1:14" ht="24">
      <c r="A52" s="125">
        <v>42</v>
      </c>
      <c r="B52" s="122" t="s">
        <v>189</v>
      </c>
      <c r="C52" s="127">
        <v>4</v>
      </c>
      <c r="D52" s="128">
        <v>120</v>
      </c>
      <c r="E52" s="121">
        <v>16</v>
      </c>
      <c r="F52" s="121">
        <v>8</v>
      </c>
      <c r="G52" s="121">
        <v>8</v>
      </c>
      <c r="H52" s="121"/>
      <c r="I52" s="128">
        <v>104</v>
      </c>
      <c r="J52" s="127">
        <v>9</v>
      </c>
      <c r="K52" s="127"/>
      <c r="L52" s="121">
        <v>9</v>
      </c>
      <c r="M52" s="121"/>
      <c r="N52" s="108"/>
    </row>
    <row r="53" spans="1:14" ht="48">
      <c r="A53" s="125">
        <v>43</v>
      </c>
      <c r="B53" s="124" t="s">
        <v>209</v>
      </c>
      <c r="C53" s="127">
        <v>4</v>
      </c>
      <c r="D53" s="128">
        <v>120</v>
      </c>
      <c r="E53" s="121">
        <v>16</v>
      </c>
      <c r="F53" s="121">
        <v>8</v>
      </c>
      <c r="G53" s="121">
        <v>4</v>
      </c>
      <c r="H53" s="121">
        <v>4</v>
      </c>
      <c r="I53" s="128">
        <v>104</v>
      </c>
      <c r="J53" s="127">
        <v>9</v>
      </c>
      <c r="K53" s="127"/>
      <c r="L53" s="121"/>
      <c r="M53" s="121">
        <v>9</v>
      </c>
      <c r="N53" s="108">
        <v>8</v>
      </c>
    </row>
    <row r="54" spans="1:14" ht="36">
      <c r="A54" s="125">
        <v>44</v>
      </c>
      <c r="B54" s="124" t="s">
        <v>210</v>
      </c>
      <c r="C54" s="127">
        <v>3</v>
      </c>
      <c r="D54" s="128">
        <v>90</v>
      </c>
      <c r="E54" s="121">
        <v>12</v>
      </c>
      <c r="F54" s="121">
        <v>4</v>
      </c>
      <c r="G54" s="121">
        <v>4</v>
      </c>
      <c r="H54" s="121">
        <v>4</v>
      </c>
      <c r="I54" s="128">
        <v>78</v>
      </c>
      <c r="J54" s="127">
        <v>9</v>
      </c>
      <c r="K54" s="127"/>
      <c r="L54" s="121">
        <v>9</v>
      </c>
      <c r="M54" s="121"/>
      <c r="N54" s="108">
        <v>8</v>
      </c>
    </row>
    <row r="55" spans="1:14" ht="36">
      <c r="A55" s="125">
        <v>45</v>
      </c>
      <c r="B55" s="124" t="s">
        <v>211</v>
      </c>
      <c r="C55" s="127">
        <v>3</v>
      </c>
      <c r="D55" s="128">
        <v>90</v>
      </c>
      <c r="E55" s="121">
        <v>12</v>
      </c>
      <c r="F55" s="121">
        <v>4</v>
      </c>
      <c r="G55" s="121">
        <v>4</v>
      </c>
      <c r="H55" s="121">
        <v>4</v>
      </c>
      <c r="I55" s="128">
        <v>78</v>
      </c>
      <c r="J55" s="127">
        <v>9</v>
      </c>
      <c r="K55" s="127"/>
      <c r="L55" s="121">
        <v>9</v>
      </c>
      <c r="M55" s="121"/>
      <c r="N55" s="108">
        <v>8</v>
      </c>
    </row>
    <row r="56" spans="1:14" ht="24">
      <c r="A56" s="125">
        <v>46</v>
      </c>
      <c r="B56" s="122" t="s">
        <v>212</v>
      </c>
      <c r="C56" s="127">
        <v>4</v>
      </c>
      <c r="D56" s="128">
        <v>120</v>
      </c>
      <c r="E56" s="121">
        <v>16</v>
      </c>
      <c r="F56" s="121">
        <v>8</v>
      </c>
      <c r="G56" s="121">
        <v>8</v>
      </c>
      <c r="H56" s="121"/>
      <c r="I56" s="128">
        <v>104</v>
      </c>
      <c r="J56" s="127"/>
      <c r="K56" s="127"/>
      <c r="L56" s="121">
        <v>9</v>
      </c>
      <c r="M56" s="121"/>
      <c r="N56" s="108"/>
    </row>
    <row r="57" spans="1:14" ht="24">
      <c r="A57" s="125">
        <v>47</v>
      </c>
      <c r="B57" s="122" t="s">
        <v>213</v>
      </c>
      <c r="C57" s="127">
        <v>5</v>
      </c>
      <c r="D57" s="128">
        <v>150</v>
      </c>
      <c r="E57" s="121">
        <v>20</v>
      </c>
      <c r="F57" s="121">
        <v>12</v>
      </c>
      <c r="G57" s="121">
        <v>8</v>
      </c>
      <c r="H57" s="121"/>
      <c r="I57" s="128">
        <v>130</v>
      </c>
      <c r="J57" s="127">
        <v>9</v>
      </c>
      <c r="K57" s="127"/>
      <c r="L57" s="121"/>
      <c r="M57" s="121">
        <v>9</v>
      </c>
      <c r="N57" s="108"/>
    </row>
    <row r="58" spans="1:14" ht="24">
      <c r="A58" s="125">
        <v>48</v>
      </c>
      <c r="B58" s="126" t="s">
        <v>122</v>
      </c>
      <c r="C58" s="127">
        <v>6</v>
      </c>
      <c r="D58" s="128">
        <v>180</v>
      </c>
      <c r="E58" s="121"/>
      <c r="F58" s="121"/>
      <c r="G58" s="121"/>
      <c r="H58" s="121"/>
      <c r="I58" s="128">
        <v>180</v>
      </c>
      <c r="J58" s="127"/>
      <c r="K58" s="127"/>
      <c r="L58" s="121">
        <v>10</v>
      </c>
      <c r="M58" s="121"/>
      <c r="N58" s="108"/>
    </row>
    <row r="59" spans="1:14">
      <c r="A59" s="125">
        <v>49</v>
      </c>
      <c r="B59" s="126" t="s">
        <v>214</v>
      </c>
      <c r="C59" s="127">
        <v>23</v>
      </c>
      <c r="D59" s="128">
        <v>690</v>
      </c>
      <c r="E59" s="121"/>
      <c r="F59" s="121"/>
      <c r="G59" s="121"/>
      <c r="H59" s="121"/>
      <c r="I59" s="128">
        <v>690</v>
      </c>
      <c r="J59" s="127"/>
      <c r="K59" s="127"/>
      <c r="L59" s="121">
        <v>10</v>
      </c>
      <c r="M59" s="121"/>
      <c r="N59" s="108"/>
    </row>
    <row r="60" spans="1:14" ht="14.25">
      <c r="A60" s="104"/>
      <c r="B60" s="112"/>
      <c r="C60" s="113"/>
      <c r="D60" s="114"/>
      <c r="E60" s="115"/>
      <c r="F60" s="115"/>
      <c r="G60" s="115"/>
      <c r="H60" s="115"/>
      <c r="I60" s="114"/>
      <c r="J60" s="113"/>
      <c r="K60" s="113"/>
      <c r="L60" s="116"/>
      <c r="M60" s="116"/>
      <c r="N60" s="138"/>
    </row>
    <row r="61" spans="1:14">
      <c r="A61" s="104"/>
      <c r="B61" s="26" t="s">
        <v>217</v>
      </c>
      <c r="C61" s="26"/>
      <c r="D61" s="26"/>
      <c r="E61" s="26"/>
      <c r="F61" s="26"/>
      <c r="G61" s="26"/>
      <c r="H61" s="26" t="s">
        <v>20</v>
      </c>
      <c r="I61" s="26"/>
      <c r="J61" s="27"/>
      <c r="K61" s="75"/>
      <c r="L61" s="75"/>
      <c r="M61" s="75"/>
      <c r="N61" s="138"/>
    </row>
    <row r="62" spans="1:14">
      <c r="A62" s="104"/>
      <c r="B62" t="s">
        <v>216</v>
      </c>
      <c r="K62" s="75"/>
      <c r="L62" s="75"/>
      <c r="M62" s="75"/>
      <c r="N62" s="138"/>
    </row>
  </sheetData>
  <mergeCells count="22">
    <mergeCell ref="A3:A7"/>
    <mergeCell ref="B3:B7"/>
    <mergeCell ref="E5:E7"/>
    <mergeCell ref="F5:H5"/>
    <mergeCell ref="A28:N28"/>
    <mergeCell ref="I4:I7"/>
    <mergeCell ref="A39:N39"/>
    <mergeCell ref="A51:N51"/>
    <mergeCell ref="L3:L7"/>
    <mergeCell ref="M3:M7"/>
    <mergeCell ref="N3:N7"/>
    <mergeCell ref="D4:D7"/>
    <mergeCell ref="E4:H4"/>
    <mergeCell ref="F6:F7"/>
    <mergeCell ref="G6:G7"/>
    <mergeCell ref="C3:C7"/>
    <mergeCell ref="D3:I3"/>
    <mergeCell ref="A8:N8"/>
    <mergeCell ref="A17:N17"/>
    <mergeCell ref="J3:J7"/>
    <mergeCell ref="K3:K7"/>
    <mergeCell ref="H6:H7"/>
  </mergeCells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N64"/>
  <sheetViews>
    <sheetView tabSelected="1" view="pageBreakPreview" topLeftCell="A34" zoomScale="90" zoomScaleSheetLayoutView="90" workbookViewId="0">
      <selection activeCell="AA44" sqref="AA44"/>
    </sheetView>
  </sheetViews>
  <sheetFormatPr defaultRowHeight="12.75"/>
  <cols>
    <col min="1" max="1" width="3.85546875" customWidth="1"/>
    <col min="2" max="2" width="37.28515625" customWidth="1"/>
    <col min="3" max="3" width="4.5703125" customWidth="1"/>
    <col min="4" max="4" width="5.85546875" customWidth="1"/>
    <col min="5" max="5" width="3.85546875" customWidth="1"/>
    <col min="6" max="6" width="5.140625" customWidth="1"/>
    <col min="7" max="7" width="5" customWidth="1"/>
    <col min="8" max="8" width="4.85546875" customWidth="1"/>
    <col min="9" max="9" width="5.7109375" customWidth="1"/>
    <col min="10" max="11" width="5.85546875" customWidth="1"/>
    <col min="12" max="12" width="4.140625" customWidth="1"/>
    <col min="13" max="13" width="6.85546875" customWidth="1"/>
    <col min="14" max="14" width="7.85546875" style="140" customWidth="1"/>
  </cols>
  <sheetData>
    <row r="1" spans="1:14" s="142" customFormat="1" ht="15.75">
      <c r="A1" s="141"/>
      <c r="B1" s="150" t="s">
        <v>234</v>
      </c>
      <c r="N1" s="143"/>
    </row>
    <row r="2" spans="1:14" s="142" customFormat="1" ht="15.75">
      <c r="A2" s="141"/>
      <c r="B2" s="142" t="s">
        <v>235</v>
      </c>
      <c r="N2" s="143"/>
    </row>
    <row r="3" spans="1:14" s="142" customFormat="1" ht="15.75">
      <c r="A3" s="141"/>
      <c r="N3" s="143"/>
    </row>
    <row r="4" spans="1:14" s="142" customFormat="1" ht="15.75">
      <c r="A4" s="206" t="s">
        <v>161</v>
      </c>
      <c r="B4" s="213" t="s">
        <v>162</v>
      </c>
      <c r="C4" s="205" t="s">
        <v>163</v>
      </c>
      <c r="D4" s="212" t="s">
        <v>164</v>
      </c>
      <c r="E4" s="212"/>
      <c r="F4" s="212"/>
      <c r="G4" s="212"/>
      <c r="H4" s="212"/>
      <c r="I4" s="212"/>
      <c r="J4" s="205" t="s">
        <v>165</v>
      </c>
      <c r="K4" s="205" t="s">
        <v>166</v>
      </c>
      <c r="L4" s="205" t="s">
        <v>167</v>
      </c>
      <c r="M4" s="205" t="s">
        <v>168</v>
      </c>
      <c r="N4" s="210" t="s">
        <v>236</v>
      </c>
    </row>
    <row r="5" spans="1:14" s="142" customFormat="1" ht="15.75">
      <c r="A5" s="210"/>
      <c r="B5" s="213"/>
      <c r="C5" s="205"/>
      <c r="D5" s="204" t="s">
        <v>169</v>
      </c>
      <c r="E5" s="212" t="s">
        <v>170</v>
      </c>
      <c r="F5" s="212"/>
      <c r="G5" s="212"/>
      <c r="H5" s="212"/>
      <c r="I5" s="204" t="s">
        <v>171</v>
      </c>
      <c r="J5" s="207"/>
      <c r="K5" s="207"/>
      <c r="L5" s="210"/>
      <c r="M5" s="211"/>
      <c r="N5" s="210"/>
    </row>
    <row r="6" spans="1:14" s="142" customFormat="1" ht="15.75">
      <c r="A6" s="210"/>
      <c r="B6" s="213"/>
      <c r="C6" s="205"/>
      <c r="D6" s="204"/>
      <c r="E6" s="206" t="s">
        <v>172</v>
      </c>
      <c r="F6" s="207" t="s">
        <v>173</v>
      </c>
      <c r="G6" s="207"/>
      <c r="H6" s="207"/>
      <c r="I6" s="204"/>
      <c r="J6" s="207"/>
      <c r="K6" s="207"/>
      <c r="L6" s="210"/>
      <c r="M6" s="211"/>
      <c r="N6" s="210"/>
    </row>
    <row r="7" spans="1:14" s="142" customFormat="1" ht="15.75">
      <c r="A7" s="210"/>
      <c r="B7" s="213"/>
      <c r="C7" s="205"/>
      <c r="D7" s="204"/>
      <c r="E7" s="206"/>
      <c r="F7" s="206" t="s">
        <v>174</v>
      </c>
      <c r="G7" s="204" t="s">
        <v>175</v>
      </c>
      <c r="H7" s="204" t="s">
        <v>176</v>
      </c>
      <c r="I7" s="204"/>
      <c r="J7" s="207"/>
      <c r="K7" s="207"/>
      <c r="L7" s="210"/>
      <c r="M7" s="211"/>
      <c r="N7" s="210"/>
    </row>
    <row r="8" spans="1:14" s="142" customFormat="1" ht="54.75" customHeight="1">
      <c r="A8" s="210"/>
      <c r="B8" s="211"/>
      <c r="C8" s="205"/>
      <c r="D8" s="205"/>
      <c r="E8" s="206"/>
      <c r="F8" s="206"/>
      <c r="G8" s="204"/>
      <c r="H8" s="204"/>
      <c r="I8" s="205"/>
      <c r="J8" s="207"/>
      <c r="K8" s="207"/>
      <c r="L8" s="210"/>
      <c r="M8" s="211"/>
      <c r="N8" s="210"/>
    </row>
    <row r="9" spans="1:14" s="142" customFormat="1" ht="15.75">
      <c r="A9" s="214" t="s">
        <v>177</v>
      </c>
      <c r="B9" s="214"/>
      <c r="C9" s="214"/>
      <c r="D9" s="214"/>
      <c r="E9" s="214"/>
      <c r="F9" s="214"/>
      <c r="G9" s="214"/>
      <c r="H9" s="214"/>
      <c r="I9" s="214"/>
      <c r="J9" s="214"/>
      <c r="K9" s="214"/>
      <c r="L9" s="214"/>
      <c r="M9" s="214"/>
      <c r="N9" s="214"/>
    </row>
    <row r="10" spans="1:14" s="142" customFormat="1" ht="26.25" customHeight="1">
      <c r="A10" s="151">
        <v>1</v>
      </c>
      <c r="B10" s="152" t="s">
        <v>178</v>
      </c>
      <c r="C10" s="153">
        <v>3</v>
      </c>
      <c r="D10" s="154">
        <v>90</v>
      </c>
      <c r="E10" s="155">
        <v>6</v>
      </c>
      <c r="F10" s="155">
        <v>4</v>
      </c>
      <c r="G10" s="155">
        <v>2</v>
      </c>
      <c r="H10" s="155"/>
      <c r="I10" s="154">
        <v>84</v>
      </c>
      <c r="J10" s="153">
        <v>1</v>
      </c>
      <c r="K10" s="153"/>
      <c r="L10" s="155">
        <v>1</v>
      </c>
      <c r="M10" s="155"/>
      <c r="N10" s="156">
        <v>17</v>
      </c>
    </row>
    <row r="11" spans="1:14" s="142" customFormat="1" ht="26.25" customHeight="1">
      <c r="A11" s="151">
        <v>2</v>
      </c>
      <c r="B11" s="152" t="s">
        <v>81</v>
      </c>
      <c r="C11" s="153">
        <v>5</v>
      </c>
      <c r="D11" s="154">
        <v>150</v>
      </c>
      <c r="E11" s="155">
        <v>12</v>
      </c>
      <c r="F11" s="155">
        <v>6</v>
      </c>
      <c r="G11" s="155"/>
      <c r="H11" s="155">
        <v>6</v>
      </c>
      <c r="I11" s="154">
        <v>130</v>
      </c>
      <c r="J11" s="153">
        <v>1</v>
      </c>
      <c r="K11" s="153"/>
      <c r="L11" s="155">
        <v>1</v>
      </c>
      <c r="M11" s="155"/>
      <c r="N11" s="156">
        <v>10</v>
      </c>
    </row>
    <row r="12" spans="1:14" s="142" customFormat="1" ht="34.5" customHeight="1">
      <c r="A12" s="151">
        <v>3</v>
      </c>
      <c r="B12" s="152" t="s">
        <v>221</v>
      </c>
      <c r="C12" s="153">
        <v>4</v>
      </c>
      <c r="D12" s="154">
        <v>120</v>
      </c>
      <c r="E12" s="155">
        <v>8</v>
      </c>
      <c r="F12" s="155">
        <v>6</v>
      </c>
      <c r="G12" s="155">
        <v>2</v>
      </c>
      <c r="H12" s="155"/>
      <c r="I12" s="154">
        <v>112</v>
      </c>
      <c r="J12" s="157">
        <v>1</v>
      </c>
      <c r="K12" s="153"/>
      <c r="L12" s="155">
        <v>1</v>
      </c>
      <c r="M12" s="155"/>
      <c r="N12" s="156">
        <v>3</v>
      </c>
    </row>
    <row r="13" spans="1:14" s="142" customFormat="1" ht="32.25" customHeight="1">
      <c r="A13" s="151">
        <v>4</v>
      </c>
      <c r="B13" s="152" t="s">
        <v>218</v>
      </c>
      <c r="C13" s="153">
        <v>8</v>
      </c>
      <c r="D13" s="154">
        <v>240</v>
      </c>
      <c r="E13" s="155">
        <v>16</v>
      </c>
      <c r="F13" s="155"/>
      <c r="G13" s="155">
        <v>16</v>
      </c>
      <c r="H13" s="155"/>
      <c r="I13" s="154">
        <v>224</v>
      </c>
      <c r="J13" s="155">
        <v>1.2</v>
      </c>
      <c r="K13" s="153"/>
      <c r="L13" s="155">
        <v>1</v>
      </c>
      <c r="M13" s="155">
        <v>2</v>
      </c>
      <c r="N13" s="156">
        <v>19</v>
      </c>
    </row>
    <row r="14" spans="1:14" s="142" customFormat="1" ht="24.95" customHeight="1">
      <c r="A14" s="151">
        <v>5</v>
      </c>
      <c r="B14" s="152" t="s">
        <v>79</v>
      </c>
      <c r="C14" s="153">
        <v>12</v>
      </c>
      <c r="D14" s="154">
        <v>360</v>
      </c>
      <c r="E14" s="155">
        <v>32</v>
      </c>
      <c r="F14" s="155">
        <v>16</v>
      </c>
      <c r="G14" s="155">
        <v>16</v>
      </c>
      <c r="H14" s="155"/>
      <c r="I14" s="154">
        <v>328</v>
      </c>
      <c r="J14" s="155">
        <v>1.2</v>
      </c>
      <c r="K14" s="153"/>
      <c r="L14" s="155"/>
      <c r="M14" s="155">
        <v>1.2</v>
      </c>
      <c r="N14" s="156">
        <v>5</v>
      </c>
    </row>
    <row r="15" spans="1:14" s="142" customFormat="1" ht="24.95" customHeight="1">
      <c r="A15" s="151">
        <v>6</v>
      </c>
      <c r="B15" s="152" t="s">
        <v>28</v>
      </c>
      <c r="C15" s="153">
        <v>10</v>
      </c>
      <c r="D15" s="154">
        <v>300</v>
      </c>
      <c r="E15" s="155">
        <v>22</v>
      </c>
      <c r="F15" s="155">
        <v>12</v>
      </c>
      <c r="G15" s="155">
        <v>6</v>
      </c>
      <c r="H15" s="155">
        <v>4</v>
      </c>
      <c r="I15" s="154">
        <v>278</v>
      </c>
      <c r="J15" s="155">
        <v>1.2</v>
      </c>
      <c r="K15" s="153"/>
      <c r="L15" s="155"/>
      <c r="M15" s="155">
        <v>1.2</v>
      </c>
      <c r="N15" s="156">
        <v>23</v>
      </c>
    </row>
    <row r="16" spans="1:14" s="142" customFormat="1" ht="24.95" customHeight="1">
      <c r="A16" s="151">
        <v>7</v>
      </c>
      <c r="B16" s="152" t="s">
        <v>220</v>
      </c>
      <c r="C16" s="153">
        <v>4</v>
      </c>
      <c r="D16" s="154">
        <v>120</v>
      </c>
      <c r="E16" s="155">
        <v>8</v>
      </c>
      <c r="F16" s="155"/>
      <c r="G16" s="155">
        <v>8</v>
      </c>
      <c r="H16" s="155"/>
      <c r="I16" s="154">
        <v>112</v>
      </c>
      <c r="J16" s="157">
        <v>1.2</v>
      </c>
      <c r="K16" s="153"/>
      <c r="L16" s="155">
        <v>1.2</v>
      </c>
      <c r="M16" s="158"/>
      <c r="N16" s="156">
        <v>5</v>
      </c>
    </row>
    <row r="17" spans="1:14" s="142" customFormat="1" ht="33" customHeight="1">
      <c r="A17" s="151">
        <v>8</v>
      </c>
      <c r="B17" s="152" t="s">
        <v>179</v>
      </c>
      <c r="C17" s="153">
        <v>3</v>
      </c>
      <c r="D17" s="154">
        <v>90</v>
      </c>
      <c r="E17" s="155">
        <v>6</v>
      </c>
      <c r="F17" s="155">
        <v>2</v>
      </c>
      <c r="G17" s="155">
        <v>4</v>
      </c>
      <c r="H17" s="155"/>
      <c r="I17" s="154">
        <v>84</v>
      </c>
      <c r="J17" s="153">
        <v>2</v>
      </c>
      <c r="K17" s="153"/>
      <c r="L17" s="155">
        <v>2</v>
      </c>
      <c r="M17" s="155"/>
      <c r="N17" s="156">
        <v>2</v>
      </c>
    </row>
    <row r="18" spans="1:14" s="142" customFormat="1" ht="20.100000000000001" customHeight="1">
      <c r="A18" s="151">
        <v>9</v>
      </c>
      <c r="B18" s="152" t="s">
        <v>222</v>
      </c>
      <c r="C18" s="153">
        <v>3</v>
      </c>
      <c r="D18" s="154">
        <v>90</v>
      </c>
      <c r="E18" s="155">
        <v>6</v>
      </c>
      <c r="F18" s="155">
        <v>4</v>
      </c>
      <c r="G18" s="155">
        <v>2</v>
      </c>
      <c r="H18" s="155"/>
      <c r="I18" s="154">
        <v>84</v>
      </c>
      <c r="J18" s="153">
        <v>2</v>
      </c>
      <c r="K18" s="153"/>
      <c r="L18" s="155">
        <v>2</v>
      </c>
      <c r="M18" s="155"/>
      <c r="N18" s="156">
        <v>3</v>
      </c>
    </row>
    <row r="19" spans="1:14" s="142" customFormat="1" ht="20.100000000000001" customHeight="1">
      <c r="A19" s="151">
        <v>10</v>
      </c>
      <c r="B19" s="152" t="s">
        <v>219</v>
      </c>
      <c r="C19" s="153">
        <v>3</v>
      </c>
      <c r="D19" s="154">
        <v>90</v>
      </c>
      <c r="E19" s="155">
        <v>6</v>
      </c>
      <c r="F19" s="155">
        <v>4</v>
      </c>
      <c r="G19" s="155">
        <v>2</v>
      </c>
      <c r="H19" s="155"/>
      <c r="I19" s="154">
        <v>84</v>
      </c>
      <c r="J19" s="155">
        <v>2</v>
      </c>
      <c r="K19" s="153"/>
      <c r="L19" s="155">
        <v>2</v>
      </c>
      <c r="M19" s="155"/>
      <c r="N19" s="156">
        <v>9</v>
      </c>
    </row>
    <row r="20" spans="1:14" s="142" customFormat="1" ht="30.75" customHeight="1">
      <c r="A20" s="151">
        <v>11</v>
      </c>
      <c r="B20" s="159" t="s">
        <v>228</v>
      </c>
      <c r="C20" s="153">
        <v>4</v>
      </c>
      <c r="D20" s="154">
        <v>120</v>
      </c>
      <c r="E20" s="155">
        <v>8</v>
      </c>
      <c r="F20" s="155">
        <v>4</v>
      </c>
      <c r="G20" s="155">
        <v>4</v>
      </c>
      <c r="H20" s="155"/>
      <c r="I20" s="154">
        <v>112</v>
      </c>
      <c r="J20" s="157">
        <v>2</v>
      </c>
      <c r="K20" s="153"/>
      <c r="L20" s="155">
        <v>2</v>
      </c>
      <c r="M20" s="155"/>
      <c r="N20" s="156"/>
    </row>
    <row r="21" spans="1:14" s="142" customFormat="1" ht="30" customHeight="1">
      <c r="A21" s="151">
        <v>12</v>
      </c>
      <c r="B21" s="159" t="s">
        <v>229</v>
      </c>
      <c r="C21" s="153">
        <v>4</v>
      </c>
      <c r="D21" s="154">
        <v>120</v>
      </c>
      <c r="E21" s="155">
        <v>8</v>
      </c>
      <c r="F21" s="155">
        <v>4</v>
      </c>
      <c r="G21" s="155">
        <v>4</v>
      </c>
      <c r="H21" s="155"/>
      <c r="I21" s="154">
        <v>112</v>
      </c>
      <c r="J21" s="157">
        <v>2</v>
      </c>
      <c r="K21" s="153"/>
      <c r="L21" s="155">
        <v>2</v>
      </c>
      <c r="M21" s="155"/>
      <c r="N21" s="156"/>
    </row>
    <row r="22" spans="1:14" s="142" customFormat="1" ht="13.5" customHeight="1">
      <c r="A22" s="214" t="s">
        <v>9</v>
      </c>
      <c r="B22" s="214"/>
      <c r="C22" s="214"/>
      <c r="D22" s="214"/>
      <c r="E22" s="214"/>
      <c r="F22" s="214"/>
      <c r="G22" s="214"/>
      <c r="H22" s="214"/>
      <c r="I22" s="214"/>
      <c r="J22" s="214"/>
      <c r="K22" s="214"/>
      <c r="L22" s="214"/>
      <c r="M22" s="214"/>
      <c r="N22" s="214"/>
    </row>
    <row r="23" spans="1:14" s="142" customFormat="1" ht="30" customHeight="1">
      <c r="A23" s="151">
        <v>13</v>
      </c>
      <c r="B23" s="159" t="s">
        <v>238</v>
      </c>
      <c r="C23" s="153">
        <v>3</v>
      </c>
      <c r="D23" s="154">
        <v>90</v>
      </c>
      <c r="E23" s="155">
        <v>8</v>
      </c>
      <c r="F23" s="155">
        <v>6</v>
      </c>
      <c r="G23" s="155">
        <v>2</v>
      </c>
      <c r="H23" s="155"/>
      <c r="I23" s="154">
        <v>82</v>
      </c>
      <c r="J23" s="153">
        <v>3</v>
      </c>
      <c r="K23" s="153"/>
      <c r="L23" s="155">
        <v>3</v>
      </c>
      <c r="M23" s="155"/>
      <c r="N23" s="156">
        <v>8</v>
      </c>
    </row>
    <row r="24" spans="1:14" s="142" customFormat="1" ht="20.100000000000001" customHeight="1">
      <c r="A24" s="151">
        <v>14</v>
      </c>
      <c r="B24" s="152" t="s">
        <v>103</v>
      </c>
      <c r="C24" s="153">
        <v>4</v>
      </c>
      <c r="D24" s="154">
        <v>120</v>
      </c>
      <c r="E24" s="155">
        <v>8</v>
      </c>
      <c r="F24" s="155">
        <v>6</v>
      </c>
      <c r="G24" s="155">
        <v>2</v>
      </c>
      <c r="H24" s="155"/>
      <c r="I24" s="154">
        <v>112</v>
      </c>
      <c r="J24" s="153">
        <v>3</v>
      </c>
      <c r="K24" s="153"/>
      <c r="L24" s="155"/>
      <c r="M24" s="155">
        <v>3</v>
      </c>
      <c r="N24" s="156">
        <v>17</v>
      </c>
    </row>
    <row r="25" spans="1:14" s="142" customFormat="1" ht="20.100000000000001" customHeight="1">
      <c r="A25" s="151">
        <v>15</v>
      </c>
      <c r="B25" s="152" t="s">
        <v>34</v>
      </c>
      <c r="C25" s="153">
        <v>4</v>
      </c>
      <c r="D25" s="154">
        <v>120</v>
      </c>
      <c r="E25" s="155">
        <v>10</v>
      </c>
      <c r="F25" s="155">
        <v>6</v>
      </c>
      <c r="G25" s="155"/>
      <c r="H25" s="155">
        <v>4</v>
      </c>
      <c r="I25" s="154">
        <v>110</v>
      </c>
      <c r="J25" s="153">
        <v>3</v>
      </c>
      <c r="K25" s="153"/>
      <c r="L25" s="155">
        <v>3</v>
      </c>
      <c r="M25" s="155"/>
      <c r="N25" s="156">
        <v>23</v>
      </c>
    </row>
    <row r="26" spans="1:14" s="142" customFormat="1" ht="20.100000000000001" customHeight="1">
      <c r="A26" s="151">
        <v>16</v>
      </c>
      <c r="B26" s="152" t="s">
        <v>100</v>
      </c>
      <c r="C26" s="153">
        <v>6</v>
      </c>
      <c r="D26" s="154">
        <v>180</v>
      </c>
      <c r="E26" s="155">
        <v>16</v>
      </c>
      <c r="F26" s="155">
        <v>10</v>
      </c>
      <c r="G26" s="155">
        <v>6</v>
      </c>
      <c r="H26" s="155"/>
      <c r="I26" s="154">
        <v>164</v>
      </c>
      <c r="J26" s="153">
        <v>3</v>
      </c>
      <c r="K26" s="153"/>
      <c r="L26" s="155"/>
      <c r="M26" s="155">
        <v>3</v>
      </c>
      <c r="N26" s="156"/>
    </row>
    <row r="27" spans="1:14" s="142" customFormat="1" ht="30.75" customHeight="1">
      <c r="A27" s="151">
        <v>17</v>
      </c>
      <c r="B27" s="152" t="s">
        <v>223</v>
      </c>
      <c r="C27" s="153">
        <v>4</v>
      </c>
      <c r="D27" s="154">
        <v>120</v>
      </c>
      <c r="E27" s="155">
        <v>10</v>
      </c>
      <c r="F27" s="155">
        <v>6</v>
      </c>
      <c r="G27" s="155">
        <v>4</v>
      </c>
      <c r="H27" s="155"/>
      <c r="I27" s="154">
        <v>110</v>
      </c>
      <c r="J27" s="153">
        <v>3</v>
      </c>
      <c r="K27" s="153"/>
      <c r="L27" s="155">
        <v>3</v>
      </c>
      <c r="M27" s="155"/>
      <c r="N27" s="156">
        <v>5</v>
      </c>
    </row>
    <row r="28" spans="1:14" s="142" customFormat="1" ht="30.75" customHeight="1">
      <c r="A28" s="151">
        <v>18</v>
      </c>
      <c r="B28" s="152" t="s">
        <v>224</v>
      </c>
      <c r="C28" s="153">
        <v>3</v>
      </c>
      <c r="D28" s="154">
        <v>90</v>
      </c>
      <c r="E28" s="155">
        <v>6</v>
      </c>
      <c r="F28" s="155">
        <v>4</v>
      </c>
      <c r="G28" s="155">
        <v>2</v>
      </c>
      <c r="H28" s="155"/>
      <c r="I28" s="154">
        <v>84</v>
      </c>
      <c r="J28" s="153">
        <v>3</v>
      </c>
      <c r="K28" s="153"/>
      <c r="L28" s="155"/>
      <c r="M28" s="155">
        <v>3</v>
      </c>
      <c r="N28" s="156">
        <v>4.16</v>
      </c>
    </row>
    <row r="29" spans="1:14" s="142" customFormat="1" ht="20.100000000000001" customHeight="1">
      <c r="A29" s="151">
        <v>19</v>
      </c>
      <c r="B29" s="152" t="s">
        <v>134</v>
      </c>
      <c r="C29" s="153">
        <v>3</v>
      </c>
      <c r="D29" s="154">
        <v>90</v>
      </c>
      <c r="E29" s="155">
        <v>10</v>
      </c>
      <c r="F29" s="155">
        <v>6</v>
      </c>
      <c r="G29" s="155">
        <v>4</v>
      </c>
      <c r="H29" s="155"/>
      <c r="I29" s="154">
        <v>80</v>
      </c>
      <c r="J29" s="153">
        <v>3</v>
      </c>
      <c r="K29" s="153"/>
      <c r="L29" s="155">
        <v>3</v>
      </c>
      <c r="M29" s="155"/>
      <c r="N29" s="156">
        <v>7</v>
      </c>
    </row>
    <row r="30" spans="1:14" s="142" customFormat="1" ht="30.75" customHeight="1">
      <c r="A30" s="151">
        <v>20</v>
      </c>
      <c r="B30" s="152" t="s">
        <v>225</v>
      </c>
      <c r="C30" s="153">
        <v>3</v>
      </c>
      <c r="D30" s="154">
        <v>90</v>
      </c>
      <c r="E30" s="155">
        <v>10</v>
      </c>
      <c r="F30" s="155">
        <v>6</v>
      </c>
      <c r="G30" s="155">
        <v>4</v>
      </c>
      <c r="H30" s="155"/>
      <c r="I30" s="154">
        <v>80</v>
      </c>
      <c r="J30" s="153">
        <v>3</v>
      </c>
      <c r="K30" s="153"/>
      <c r="L30" s="155">
        <v>3</v>
      </c>
      <c r="M30" s="155"/>
      <c r="N30" s="156">
        <v>12</v>
      </c>
    </row>
    <row r="31" spans="1:14" s="142" customFormat="1" ht="19.5" customHeight="1">
      <c r="A31" s="151">
        <v>21</v>
      </c>
      <c r="B31" s="159" t="s">
        <v>237</v>
      </c>
      <c r="C31" s="153">
        <v>4</v>
      </c>
      <c r="D31" s="154">
        <v>120</v>
      </c>
      <c r="E31" s="155">
        <v>8</v>
      </c>
      <c r="F31" s="155">
        <v>4</v>
      </c>
      <c r="G31" s="155">
        <v>4</v>
      </c>
      <c r="H31" s="155"/>
      <c r="I31" s="154">
        <v>112</v>
      </c>
      <c r="J31" s="153">
        <v>4</v>
      </c>
      <c r="K31" s="153"/>
      <c r="L31" s="155">
        <v>4</v>
      </c>
      <c r="M31" s="155"/>
      <c r="N31" s="156"/>
    </row>
    <row r="32" spans="1:14" s="142" customFormat="1" ht="20.100000000000001" customHeight="1">
      <c r="A32" s="151">
        <v>22</v>
      </c>
      <c r="B32" s="152" t="s">
        <v>38</v>
      </c>
      <c r="C32" s="153">
        <v>7</v>
      </c>
      <c r="D32" s="154">
        <v>210</v>
      </c>
      <c r="E32" s="155">
        <v>18</v>
      </c>
      <c r="F32" s="155">
        <v>12</v>
      </c>
      <c r="G32" s="155">
        <v>4</v>
      </c>
      <c r="H32" s="155">
        <v>2</v>
      </c>
      <c r="I32" s="154">
        <v>192</v>
      </c>
      <c r="J32" s="153">
        <v>4</v>
      </c>
      <c r="K32" s="153"/>
      <c r="L32" s="155"/>
      <c r="M32" s="155">
        <v>4</v>
      </c>
      <c r="N32" s="156">
        <v>8</v>
      </c>
    </row>
    <row r="33" spans="1:14" s="142" customFormat="1" ht="20.100000000000001" customHeight="1">
      <c r="A33" s="151">
        <v>23</v>
      </c>
      <c r="B33" s="152" t="s">
        <v>48</v>
      </c>
      <c r="C33" s="153">
        <v>8</v>
      </c>
      <c r="D33" s="154">
        <v>240</v>
      </c>
      <c r="E33" s="155">
        <v>20</v>
      </c>
      <c r="F33" s="155">
        <v>10</v>
      </c>
      <c r="G33" s="155">
        <v>6</v>
      </c>
      <c r="H33" s="155">
        <v>4</v>
      </c>
      <c r="I33" s="154">
        <v>220</v>
      </c>
      <c r="J33" s="153">
        <v>4</v>
      </c>
      <c r="K33" s="153"/>
      <c r="L33" s="155"/>
      <c r="M33" s="155">
        <v>4</v>
      </c>
      <c r="N33" s="156">
        <v>8</v>
      </c>
    </row>
    <row r="34" spans="1:14" s="142" customFormat="1" ht="30" customHeight="1">
      <c r="A34" s="151">
        <v>24</v>
      </c>
      <c r="B34" s="159" t="s">
        <v>239</v>
      </c>
      <c r="C34" s="153">
        <v>4</v>
      </c>
      <c r="D34" s="154">
        <v>120</v>
      </c>
      <c r="E34" s="155">
        <v>10</v>
      </c>
      <c r="F34" s="155">
        <v>6</v>
      </c>
      <c r="G34" s="155">
        <v>4</v>
      </c>
      <c r="H34" s="155"/>
      <c r="I34" s="154">
        <v>110</v>
      </c>
      <c r="J34" s="153">
        <v>4</v>
      </c>
      <c r="K34" s="153"/>
      <c r="L34" s="155">
        <v>4</v>
      </c>
      <c r="M34" s="155"/>
      <c r="N34" s="156">
        <v>8</v>
      </c>
    </row>
    <row r="35" spans="1:14" s="142" customFormat="1" ht="19.5" customHeight="1">
      <c r="A35" s="151">
        <v>25</v>
      </c>
      <c r="B35" s="159" t="s">
        <v>240</v>
      </c>
      <c r="C35" s="153">
        <v>4</v>
      </c>
      <c r="D35" s="154">
        <v>120</v>
      </c>
      <c r="E35" s="155">
        <v>10</v>
      </c>
      <c r="F35" s="155">
        <v>6</v>
      </c>
      <c r="G35" s="155">
        <v>4</v>
      </c>
      <c r="H35" s="155"/>
      <c r="I35" s="154">
        <v>110</v>
      </c>
      <c r="J35" s="153">
        <v>4</v>
      </c>
      <c r="K35" s="153"/>
      <c r="L35" s="155">
        <v>4</v>
      </c>
      <c r="M35" s="155"/>
      <c r="N35" s="156">
        <v>8</v>
      </c>
    </row>
    <row r="36" spans="1:14" s="142" customFormat="1" ht="15.75">
      <c r="A36" s="208" t="s">
        <v>184</v>
      </c>
      <c r="B36" s="209"/>
      <c r="C36" s="209"/>
      <c r="D36" s="209"/>
      <c r="E36" s="209"/>
      <c r="F36" s="209"/>
      <c r="G36" s="209"/>
      <c r="H36" s="209"/>
      <c r="I36" s="209"/>
      <c r="J36" s="209"/>
      <c r="K36" s="209"/>
      <c r="L36" s="209"/>
      <c r="M36" s="209"/>
      <c r="N36" s="209"/>
    </row>
    <row r="37" spans="1:14" s="142" customFormat="1" ht="34.5" customHeight="1">
      <c r="A37" s="151">
        <v>26</v>
      </c>
      <c r="B37" s="160" t="s">
        <v>211</v>
      </c>
      <c r="C37" s="161">
        <v>3</v>
      </c>
      <c r="D37" s="162">
        <v>90</v>
      </c>
      <c r="E37" s="163">
        <v>10</v>
      </c>
      <c r="F37" s="163">
        <v>6</v>
      </c>
      <c r="G37" s="163">
        <v>4</v>
      </c>
      <c r="H37" s="163"/>
      <c r="I37" s="162">
        <v>80</v>
      </c>
      <c r="J37" s="164">
        <v>5</v>
      </c>
      <c r="K37" s="161"/>
      <c r="L37" s="155">
        <v>5</v>
      </c>
      <c r="M37" s="155"/>
      <c r="N37" s="156">
        <v>5</v>
      </c>
    </row>
    <row r="38" spans="1:14" s="142" customFormat="1" ht="35.25" customHeight="1">
      <c r="A38" s="151">
        <v>27</v>
      </c>
      <c r="B38" s="159" t="s">
        <v>241</v>
      </c>
      <c r="C38" s="161">
        <v>4</v>
      </c>
      <c r="D38" s="162">
        <v>120</v>
      </c>
      <c r="E38" s="163">
        <v>12</v>
      </c>
      <c r="F38" s="163">
        <v>8</v>
      </c>
      <c r="G38" s="163">
        <v>4</v>
      </c>
      <c r="H38" s="163"/>
      <c r="I38" s="162">
        <v>108</v>
      </c>
      <c r="J38" s="164">
        <v>5</v>
      </c>
      <c r="K38" s="161"/>
      <c r="L38" s="155">
        <v>5</v>
      </c>
      <c r="M38" s="155"/>
      <c r="N38" s="156">
        <v>8</v>
      </c>
    </row>
    <row r="39" spans="1:14" s="142" customFormat="1" ht="36" customHeight="1">
      <c r="A39" s="151">
        <v>28</v>
      </c>
      <c r="B39" s="160" t="s">
        <v>129</v>
      </c>
      <c r="C39" s="161">
        <v>4</v>
      </c>
      <c r="D39" s="162">
        <v>120</v>
      </c>
      <c r="E39" s="163">
        <v>12</v>
      </c>
      <c r="F39" s="163">
        <v>8</v>
      </c>
      <c r="G39" s="163">
        <v>4</v>
      </c>
      <c r="H39" s="163"/>
      <c r="I39" s="162">
        <v>108</v>
      </c>
      <c r="J39" s="161">
        <v>5</v>
      </c>
      <c r="K39" s="161"/>
      <c r="L39" s="155">
        <v>5</v>
      </c>
      <c r="M39" s="155"/>
      <c r="N39" s="156">
        <v>1</v>
      </c>
    </row>
    <row r="40" spans="1:14" s="142" customFormat="1" ht="15" customHeight="1">
      <c r="A40" s="151">
        <v>29</v>
      </c>
      <c r="B40" s="160" t="s">
        <v>99</v>
      </c>
      <c r="C40" s="165">
        <v>8</v>
      </c>
      <c r="D40" s="166">
        <v>240</v>
      </c>
      <c r="E40" s="167">
        <v>22</v>
      </c>
      <c r="F40" s="167">
        <v>12</v>
      </c>
      <c r="G40" s="167">
        <v>6</v>
      </c>
      <c r="H40" s="167">
        <v>4</v>
      </c>
      <c r="I40" s="166">
        <v>218</v>
      </c>
      <c r="J40" s="161">
        <v>5</v>
      </c>
      <c r="K40" s="161"/>
      <c r="L40" s="155"/>
      <c r="M40" s="155">
        <v>5</v>
      </c>
      <c r="N40" s="156">
        <v>3</v>
      </c>
    </row>
    <row r="41" spans="1:14" s="142" customFormat="1" ht="29.25" customHeight="1">
      <c r="A41" s="151">
        <v>30</v>
      </c>
      <c r="B41" s="160" t="s">
        <v>143</v>
      </c>
      <c r="C41" s="161">
        <v>7</v>
      </c>
      <c r="D41" s="162">
        <v>210</v>
      </c>
      <c r="E41" s="163">
        <v>20</v>
      </c>
      <c r="F41" s="163">
        <v>14</v>
      </c>
      <c r="G41" s="163">
        <v>4</v>
      </c>
      <c r="H41" s="163">
        <v>2</v>
      </c>
      <c r="I41" s="162">
        <v>190</v>
      </c>
      <c r="J41" s="161">
        <v>5</v>
      </c>
      <c r="K41" s="161"/>
      <c r="L41" s="155"/>
      <c r="M41" s="155">
        <v>5</v>
      </c>
      <c r="N41" s="156">
        <v>8</v>
      </c>
    </row>
    <row r="42" spans="1:14" s="142" customFormat="1" ht="33" customHeight="1">
      <c r="A42" s="151">
        <v>31</v>
      </c>
      <c r="B42" s="160" t="s">
        <v>144</v>
      </c>
      <c r="C42" s="161">
        <v>4</v>
      </c>
      <c r="D42" s="162">
        <v>120</v>
      </c>
      <c r="E42" s="163">
        <v>12</v>
      </c>
      <c r="F42" s="163">
        <v>6</v>
      </c>
      <c r="G42" s="163">
        <v>4</v>
      </c>
      <c r="H42" s="163">
        <v>2</v>
      </c>
      <c r="I42" s="162">
        <v>108</v>
      </c>
      <c r="J42" s="161">
        <v>5</v>
      </c>
      <c r="K42" s="161"/>
      <c r="L42" s="155">
        <v>5</v>
      </c>
      <c r="M42" s="155"/>
      <c r="N42" s="156">
        <v>8</v>
      </c>
    </row>
    <row r="43" spans="1:14" s="142" customFormat="1" ht="33.75" customHeight="1">
      <c r="A43" s="151">
        <v>32</v>
      </c>
      <c r="B43" s="160" t="s">
        <v>226</v>
      </c>
      <c r="C43" s="161">
        <v>6</v>
      </c>
      <c r="D43" s="162">
        <v>180</v>
      </c>
      <c r="E43" s="163">
        <v>16</v>
      </c>
      <c r="F43" s="163">
        <v>12</v>
      </c>
      <c r="G43" s="163">
        <v>4</v>
      </c>
      <c r="H43" s="163"/>
      <c r="I43" s="162">
        <v>164</v>
      </c>
      <c r="J43" s="161"/>
      <c r="K43" s="161">
        <v>6</v>
      </c>
      <c r="L43" s="155">
        <v>6</v>
      </c>
      <c r="M43" s="155"/>
      <c r="N43" s="156">
        <v>8</v>
      </c>
    </row>
    <row r="44" spans="1:14" s="142" customFormat="1" ht="28.5" customHeight="1">
      <c r="A44" s="151">
        <v>33</v>
      </c>
      <c r="B44" s="160" t="s">
        <v>145</v>
      </c>
      <c r="C44" s="161">
        <v>6</v>
      </c>
      <c r="D44" s="162">
        <v>180</v>
      </c>
      <c r="E44" s="163">
        <v>16</v>
      </c>
      <c r="F44" s="163">
        <v>10</v>
      </c>
      <c r="G44" s="163">
        <v>4</v>
      </c>
      <c r="H44" s="163">
        <v>2</v>
      </c>
      <c r="I44" s="162">
        <v>164</v>
      </c>
      <c r="J44" s="164"/>
      <c r="K44" s="161">
        <v>6</v>
      </c>
      <c r="L44" s="155">
        <v>6</v>
      </c>
      <c r="M44" s="155"/>
      <c r="N44" s="156">
        <v>8</v>
      </c>
    </row>
    <row r="45" spans="1:14" s="142" customFormat="1" ht="33" customHeight="1">
      <c r="A45" s="151">
        <v>34</v>
      </c>
      <c r="B45" s="168" t="s">
        <v>230</v>
      </c>
      <c r="C45" s="161">
        <v>4</v>
      </c>
      <c r="D45" s="162">
        <v>120</v>
      </c>
      <c r="E45" s="163">
        <v>8</v>
      </c>
      <c r="F45" s="163">
        <v>4</v>
      </c>
      <c r="G45" s="163">
        <v>4</v>
      </c>
      <c r="H45" s="163"/>
      <c r="I45" s="162">
        <v>112</v>
      </c>
      <c r="J45" s="161">
        <v>6</v>
      </c>
      <c r="K45" s="161"/>
      <c r="L45" s="155">
        <v>6</v>
      </c>
      <c r="M45" s="155"/>
      <c r="N45" s="156"/>
    </row>
    <row r="46" spans="1:14" s="142" customFormat="1" ht="31.5" customHeight="1">
      <c r="A46" s="151">
        <v>35</v>
      </c>
      <c r="B46" s="159" t="s">
        <v>242</v>
      </c>
      <c r="C46" s="161">
        <v>4</v>
      </c>
      <c r="D46" s="162">
        <v>120</v>
      </c>
      <c r="E46" s="163">
        <v>12</v>
      </c>
      <c r="F46" s="163">
        <v>8</v>
      </c>
      <c r="G46" s="163">
        <v>4</v>
      </c>
      <c r="H46" s="163"/>
      <c r="I46" s="162">
        <v>108</v>
      </c>
      <c r="J46" s="161">
        <v>6</v>
      </c>
      <c r="K46" s="161"/>
      <c r="L46" s="155">
        <v>6</v>
      </c>
      <c r="M46" s="155"/>
      <c r="N46" s="156">
        <v>8</v>
      </c>
    </row>
    <row r="47" spans="1:14" s="142" customFormat="1" ht="15.75" customHeight="1">
      <c r="A47" s="151">
        <v>36</v>
      </c>
      <c r="B47" s="159" t="s">
        <v>243</v>
      </c>
      <c r="C47" s="161">
        <v>4</v>
      </c>
      <c r="D47" s="162">
        <v>120</v>
      </c>
      <c r="E47" s="163">
        <v>12</v>
      </c>
      <c r="F47" s="163">
        <v>8</v>
      </c>
      <c r="G47" s="163">
        <v>4</v>
      </c>
      <c r="H47" s="163"/>
      <c r="I47" s="162">
        <v>108</v>
      </c>
      <c r="J47" s="161">
        <v>6</v>
      </c>
      <c r="K47" s="161"/>
      <c r="L47" s="155">
        <v>6</v>
      </c>
      <c r="M47" s="155"/>
      <c r="N47" s="156">
        <v>8</v>
      </c>
    </row>
    <row r="48" spans="1:14" s="142" customFormat="1" ht="15.75">
      <c r="A48" s="208" t="s">
        <v>16</v>
      </c>
      <c r="B48" s="209"/>
      <c r="C48" s="209"/>
      <c r="D48" s="209"/>
      <c r="E48" s="209"/>
      <c r="F48" s="209"/>
      <c r="G48" s="209"/>
      <c r="H48" s="209"/>
      <c r="I48" s="209"/>
      <c r="J48" s="209"/>
      <c r="K48" s="209"/>
      <c r="L48" s="209"/>
      <c r="M48" s="209"/>
      <c r="N48" s="209"/>
    </row>
    <row r="49" spans="1:14" s="142" customFormat="1" ht="30" customHeight="1">
      <c r="A49" s="151">
        <v>31</v>
      </c>
      <c r="B49" s="168" t="s">
        <v>232</v>
      </c>
      <c r="C49" s="153">
        <v>4</v>
      </c>
      <c r="D49" s="154">
        <v>120</v>
      </c>
      <c r="E49" s="155">
        <v>8</v>
      </c>
      <c r="F49" s="155">
        <v>4</v>
      </c>
      <c r="G49" s="155">
        <v>4</v>
      </c>
      <c r="H49" s="155"/>
      <c r="I49" s="154">
        <v>112</v>
      </c>
      <c r="J49" s="153">
        <v>7</v>
      </c>
      <c r="K49" s="153"/>
      <c r="L49" s="155">
        <v>7</v>
      </c>
      <c r="M49" s="155"/>
      <c r="N49" s="156"/>
    </row>
    <row r="50" spans="1:14" s="142" customFormat="1" ht="24" customHeight="1">
      <c r="A50" s="151">
        <v>32</v>
      </c>
      <c r="B50" s="168" t="s">
        <v>233</v>
      </c>
      <c r="C50" s="153">
        <v>4</v>
      </c>
      <c r="D50" s="154">
        <v>120</v>
      </c>
      <c r="E50" s="155">
        <v>8</v>
      </c>
      <c r="F50" s="155">
        <v>4</v>
      </c>
      <c r="G50" s="155">
        <v>4</v>
      </c>
      <c r="H50" s="155"/>
      <c r="I50" s="154">
        <v>112</v>
      </c>
      <c r="J50" s="153">
        <v>8</v>
      </c>
      <c r="K50" s="153"/>
      <c r="L50" s="155">
        <v>8</v>
      </c>
      <c r="M50" s="155"/>
      <c r="N50" s="156"/>
    </row>
    <row r="51" spans="1:14" s="142" customFormat="1" ht="33" customHeight="1">
      <c r="A51" s="151">
        <v>33</v>
      </c>
      <c r="B51" s="160" t="s">
        <v>147</v>
      </c>
      <c r="C51" s="153">
        <v>3</v>
      </c>
      <c r="D51" s="154">
        <v>90</v>
      </c>
      <c r="E51" s="155">
        <v>10</v>
      </c>
      <c r="F51" s="155">
        <v>6</v>
      </c>
      <c r="G51" s="155">
        <v>4</v>
      </c>
      <c r="H51" s="155"/>
      <c r="I51" s="154">
        <v>80</v>
      </c>
      <c r="J51" s="153">
        <v>7</v>
      </c>
      <c r="K51" s="153"/>
      <c r="L51" s="155">
        <v>7</v>
      </c>
      <c r="M51" s="155"/>
      <c r="N51" s="156">
        <v>8</v>
      </c>
    </row>
    <row r="52" spans="1:14" s="142" customFormat="1" ht="15.75">
      <c r="A52" s="151">
        <v>34</v>
      </c>
      <c r="B52" s="160" t="s">
        <v>206</v>
      </c>
      <c r="C52" s="153">
        <v>7</v>
      </c>
      <c r="D52" s="154">
        <v>210</v>
      </c>
      <c r="E52" s="155">
        <v>20</v>
      </c>
      <c r="F52" s="155">
        <v>14</v>
      </c>
      <c r="G52" s="155">
        <v>6</v>
      </c>
      <c r="H52" s="155"/>
      <c r="I52" s="154">
        <v>190</v>
      </c>
      <c r="J52" s="153"/>
      <c r="K52" s="153">
        <v>7</v>
      </c>
      <c r="L52" s="155">
        <v>7</v>
      </c>
      <c r="M52" s="155"/>
      <c r="N52" s="156">
        <v>8</v>
      </c>
    </row>
    <row r="53" spans="1:14" s="142" customFormat="1" ht="33.75" customHeight="1">
      <c r="A53" s="151">
        <v>35</v>
      </c>
      <c r="B53" s="160" t="s">
        <v>153</v>
      </c>
      <c r="C53" s="153">
        <v>6</v>
      </c>
      <c r="D53" s="154">
        <v>180</v>
      </c>
      <c r="E53" s="155">
        <v>16</v>
      </c>
      <c r="F53" s="155">
        <v>10</v>
      </c>
      <c r="G53" s="155">
        <v>6</v>
      </c>
      <c r="H53" s="155"/>
      <c r="I53" s="154">
        <v>164</v>
      </c>
      <c r="J53" s="153">
        <v>7</v>
      </c>
      <c r="K53" s="153">
        <v>8</v>
      </c>
      <c r="L53" s="155">
        <v>7</v>
      </c>
      <c r="M53" s="155"/>
      <c r="N53" s="156">
        <v>8</v>
      </c>
    </row>
    <row r="54" spans="1:14" s="142" customFormat="1" ht="33.75" customHeight="1">
      <c r="A54" s="151">
        <v>36</v>
      </c>
      <c r="B54" s="160" t="s">
        <v>210</v>
      </c>
      <c r="C54" s="153">
        <v>4</v>
      </c>
      <c r="D54" s="154">
        <v>120</v>
      </c>
      <c r="E54" s="155">
        <v>14</v>
      </c>
      <c r="F54" s="155">
        <v>8</v>
      </c>
      <c r="G54" s="155">
        <v>6</v>
      </c>
      <c r="H54" s="155"/>
      <c r="I54" s="154">
        <v>106</v>
      </c>
      <c r="J54" s="153">
        <v>8</v>
      </c>
      <c r="K54" s="153"/>
      <c r="L54" s="155">
        <v>8</v>
      </c>
      <c r="M54" s="155"/>
      <c r="N54" s="156">
        <v>8</v>
      </c>
    </row>
    <row r="55" spans="1:14" s="142" customFormat="1" ht="33.75" customHeight="1">
      <c r="A55" s="151">
        <v>37</v>
      </c>
      <c r="B55" s="152" t="s">
        <v>227</v>
      </c>
      <c r="C55" s="153">
        <v>3</v>
      </c>
      <c r="D55" s="154">
        <v>90</v>
      </c>
      <c r="E55" s="155">
        <v>10</v>
      </c>
      <c r="F55" s="155">
        <v>6</v>
      </c>
      <c r="G55" s="155">
        <v>4</v>
      </c>
      <c r="H55" s="155"/>
      <c r="I55" s="154">
        <v>80</v>
      </c>
      <c r="J55" s="153">
        <v>7</v>
      </c>
      <c r="K55" s="153"/>
      <c r="L55" s="155">
        <v>7</v>
      </c>
      <c r="M55" s="155"/>
      <c r="N55" s="156">
        <v>8</v>
      </c>
    </row>
    <row r="56" spans="1:14" s="142" customFormat="1" ht="37.5" customHeight="1">
      <c r="A56" s="151">
        <v>38</v>
      </c>
      <c r="B56" s="152" t="s">
        <v>205</v>
      </c>
      <c r="C56" s="153">
        <v>3</v>
      </c>
      <c r="D56" s="154">
        <v>90</v>
      </c>
      <c r="E56" s="155">
        <v>10</v>
      </c>
      <c r="F56" s="155">
        <v>6</v>
      </c>
      <c r="G56" s="155">
        <v>4</v>
      </c>
      <c r="H56" s="155"/>
      <c r="I56" s="154">
        <v>78</v>
      </c>
      <c r="J56" s="153">
        <v>7</v>
      </c>
      <c r="K56" s="153"/>
      <c r="L56" s="155">
        <v>7</v>
      </c>
      <c r="M56" s="155"/>
      <c r="N56" s="156">
        <v>8</v>
      </c>
    </row>
    <row r="57" spans="1:14" s="142" customFormat="1" ht="30" customHeight="1">
      <c r="A57" s="151">
        <v>39</v>
      </c>
      <c r="B57" s="159" t="s">
        <v>244</v>
      </c>
      <c r="C57" s="153">
        <v>5</v>
      </c>
      <c r="D57" s="154">
        <v>150</v>
      </c>
      <c r="E57" s="155">
        <v>12</v>
      </c>
      <c r="F57" s="155">
        <v>8</v>
      </c>
      <c r="G57" s="155">
        <v>4</v>
      </c>
      <c r="H57" s="155"/>
      <c r="I57" s="154">
        <v>138</v>
      </c>
      <c r="J57" s="153"/>
      <c r="K57" s="153">
        <v>7</v>
      </c>
      <c r="L57" s="155">
        <v>7</v>
      </c>
      <c r="M57" s="155"/>
      <c r="N57" s="156">
        <v>8</v>
      </c>
    </row>
    <row r="58" spans="1:14" s="142" customFormat="1" ht="48" customHeight="1">
      <c r="A58" s="151">
        <v>40</v>
      </c>
      <c r="B58" s="159" t="s">
        <v>245</v>
      </c>
      <c r="C58" s="153">
        <v>4</v>
      </c>
      <c r="D58" s="154">
        <v>120</v>
      </c>
      <c r="E58" s="155">
        <v>12</v>
      </c>
      <c r="F58" s="155">
        <v>8</v>
      </c>
      <c r="G58" s="155">
        <v>4</v>
      </c>
      <c r="H58" s="155"/>
      <c r="I58" s="154">
        <v>108</v>
      </c>
      <c r="J58" s="153">
        <v>7</v>
      </c>
      <c r="K58" s="153"/>
      <c r="L58" s="155">
        <v>7</v>
      </c>
      <c r="M58" s="155"/>
      <c r="N58" s="156">
        <v>8</v>
      </c>
    </row>
    <row r="59" spans="1:14" s="142" customFormat="1" ht="50.25" customHeight="1">
      <c r="A59" s="151">
        <v>41</v>
      </c>
      <c r="B59" s="159" t="s">
        <v>246</v>
      </c>
      <c r="C59" s="153">
        <v>5</v>
      </c>
      <c r="D59" s="154">
        <v>150</v>
      </c>
      <c r="E59" s="155">
        <v>12</v>
      </c>
      <c r="F59" s="155">
        <v>8</v>
      </c>
      <c r="G59" s="155">
        <v>4</v>
      </c>
      <c r="H59" s="155"/>
      <c r="I59" s="154">
        <v>138</v>
      </c>
      <c r="J59" s="153">
        <v>8</v>
      </c>
      <c r="K59" s="153"/>
      <c r="L59" s="155">
        <v>8</v>
      </c>
      <c r="M59" s="155"/>
      <c r="N59" s="156">
        <v>8</v>
      </c>
    </row>
    <row r="60" spans="1:14" s="142" customFormat="1" ht="15.75">
      <c r="A60" s="151">
        <v>48</v>
      </c>
      <c r="B60" s="169" t="s">
        <v>122</v>
      </c>
      <c r="C60" s="153">
        <v>6</v>
      </c>
      <c r="D60" s="154">
        <v>180</v>
      </c>
      <c r="E60" s="155"/>
      <c r="F60" s="155"/>
      <c r="G60" s="155"/>
      <c r="H60" s="155"/>
      <c r="I60" s="154">
        <v>180</v>
      </c>
      <c r="J60" s="153"/>
      <c r="K60" s="153"/>
      <c r="L60" s="155">
        <v>8</v>
      </c>
      <c r="M60" s="155"/>
      <c r="N60" s="156">
        <v>8</v>
      </c>
    </row>
    <row r="61" spans="1:14" s="142" customFormat="1" ht="20.25" customHeight="1">
      <c r="A61" s="151">
        <v>49</v>
      </c>
      <c r="B61" s="169" t="s">
        <v>214</v>
      </c>
      <c r="C61" s="153">
        <v>23</v>
      </c>
      <c r="D61" s="154">
        <v>690</v>
      </c>
      <c r="E61" s="155"/>
      <c r="F61" s="155"/>
      <c r="G61" s="155"/>
      <c r="H61" s="155"/>
      <c r="I61" s="154">
        <v>690</v>
      </c>
      <c r="J61" s="153"/>
      <c r="K61" s="153"/>
      <c r="L61" s="155"/>
      <c r="M61" s="155">
        <v>8</v>
      </c>
      <c r="N61" s="156">
        <v>8</v>
      </c>
    </row>
    <row r="62" spans="1:14" s="142" customFormat="1" ht="15.75">
      <c r="A62" s="141"/>
      <c r="B62" s="148"/>
      <c r="C62" s="145"/>
      <c r="D62" s="146"/>
      <c r="E62" s="147"/>
      <c r="F62" s="147"/>
      <c r="G62" s="147"/>
      <c r="H62" s="147"/>
      <c r="I62" s="146"/>
      <c r="J62" s="145"/>
      <c r="K62" s="145"/>
      <c r="L62" s="144"/>
      <c r="M62" s="144"/>
      <c r="N62" s="143"/>
    </row>
    <row r="63" spans="1:14" s="142" customFormat="1" ht="15.75">
      <c r="A63" s="141"/>
      <c r="B63" s="142" t="s">
        <v>217</v>
      </c>
      <c r="H63" s="142" t="s">
        <v>20</v>
      </c>
      <c r="J63" s="149"/>
      <c r="N63" s="143"/>
    </row>
    <row r="64" spans="1:14" s="142" customFormat="1" ht="15.75">
      <c r="A64" s="141"/>
      <c r="B64" s="142" t="s">
        <v>231</v>
      </c>
      <c r="N64" s="143"/>
    </row>
  </sheetData>
  <mergeCells count="21">
    <mergeCell ref="A36:N36"/>
    <mergeCell ref="A48:N48"/>
    <mergeCell ref="L4:L8"/>
    <mergeCell ref="M4:M8"/>
    <mergeCell ref="N4:N8"/>
    <mergeCell ref="D5:D8"/>
    <mergeCell ref="E5:H5"/>
    <mergeCell ref="A4:A8"/>
    <mergeCell ref="B4:B8"/>
    <mergeCell ref="C4:C8"/>
    <mergeCell ref="D4:I4"/>
    <mergeCell ref="A9:N9"/>
    <mergeCell ref="A22:N22"/>
    <mergeCell ref="J4:J8"/>
    <mergeCell ref="K4:K8"/>
    <mergeCell ref="H7:H8"/>
    <mergeCell ref="I5:I8"/>
    <mergeCell ref="E6:E8"/>
    <mergeCell ref="F6:H6"/>
    <mergeCell ref="F7:F8"/>
    <mergeCell ref="G7:G8"/>
  </mergeCells>
  <printOptions horizontalCentered="1" verticalCentered="1"/>
  <pageMargins left="0.19685039370078741" right="0.19685039370078741" top="0.19685039370078741" bottom="0.19685039370078741" header="0" footer="0"/>
  <pageSetup paperSize="9" scale="92" orientation="portrait" verticalDpi="0" r:id="rId1"/>
  <rowBreaks count="1" manualBreakCount="1"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2016</vt:lpstr>
      <vt:lpstr>2017</vt:lpstr>
      <vt:lpstr>2019</vt:lpstr>
      <vt:lpstr>2021</vt:lpstr>
      <vt:lpstr>2022</vt:lpstr>
      <vt:lpstr>2023</vt:lpstr>
      <vt:lpstr>2024</vt:lpstr>
      <vt:lpstr>'2016'!Область_печати</vt:lpstr>
    </vt:vector>
  </TitlesOfParts>
  <Company>ГМетАУ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Уч. Отд.</dc:creator>
  <cp:lastModifiedBy>Dekanat</cp:lastModifiedBy>
  <cp:lastPrinted>2026-03-31T09:28:23Z</cp:lastPrinted>
  <dcterms:created xsi:type="dcterms:W3CDTF">1999-04-14T08:13:28Z</dcterms:created>
  <dcterms:modified xsi:type="dcterms:W3CDTF">2026-03-31T09:30:26Z</dcterms:modified>
</cp:coreProperties>
</file>