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65" yWindow="-90" windowWidth="10755" windowHeight="11820" activeTab="4"/>
  </bookViews>
  <sheets>
    <sheet name="2016" sheetId="2" r:id="rId1"/>
    <sheet name="2021" sheetId="3" r:id="rId2"/>
    <sheet name="2022" sheetId="18" r:id="rId3"/>
    <sheet name="2023" sheetId="19" r:id="rId4"/>
    <sheet name="2024" sheetId="20" r:id="rId5"/>
  </sheets>
  <externalReferences>
    <externalReference r:id="rId6"/>
  </externalReferences>
  <definedNames>
    <definedName name="Z_166B81B8_929A_4FCC_BF85_2B3261A4471E_.wvu.PrintArea" localSheetId="0" hidden="1">'2016'!$A$1:$L$66</definedName>
    <definedName name="Z_4904081D_1B85_45B7_BB50_52BA33E7E4B1_.wvu.PrintArea" localSheetId="0" hidden="1">'2016'!$A$1:$L$66</definedName>
    <definedName name="Z_725E7FFB_EC00_4C8F_BFF4_E516E1002253_.wvu.PrintArea" localSheetId="0" hidden="1">'2016'!$A$1:$L$66</definedName>
    <definedName name="Z_95B55023_C706_41C4_9B4E_B30BCD071E17_.wvu.PrintArea" localSheetId="0" hidden="1">'2016'!$A$1:$L$66</definedName>
    <definedName name="Z_F0CA80F1_9E81_4D0D_9310_426733983238_.wvu.PrintArea" localSheetId="0" hidden="1">'2016'!$A$1:$L$66</definedName>
    <definedName name="_xlnm.Print_Area" localSheetId="0">'2016'!$A$1:$L$66</definedName>
  </definedNames>
  <calcPr calcId="124519"/>
  <customWorkbookViews>
    <customWorkbookView name="Michael Che - Личное представление" guid="{F0CA80F1-9E81-4D0D-9310-426733983238}" mergeInterval="0" personalView="1" maximized="1" windowWidth="968" windowHeight="755" activeSheetId="3"/>
    <customWorkbookView name="Admin - Личное представление" guid="{725E7FFB-EC00-4C8F-BFF4-E516E1002253}" mergeInterval="0" personalView="1" maximized="1" windowWidth="1916" windowHeight="807" activeSheetId="2"/>
    <customWorkbookView name="Name - Личное представление" guid="{4904081D-1B85-45B7-BB50-52BA33E7E4B1}" mergeInterval="0" personalView="1" maximized="1" windowWidth="1676" windowHeight="877" activeSheetId="2"/>
    <customWorkbookView name="User - Личное представление" guid="{467E9560-5281-11D9-933A-0002440B70BE}" mergeInterval="0" personalView="1" maximized="1" windowWidth="1276" windowHeight="618" activeSheetId="2"/>
    <customWorkbookView name="Уч. Отд. - Личное представление" guid="{8585EDC0-8249-11D8-810C-0002440B70BE}" mergeInterval="0" personalView="1" maximized="1" windowWidth="763" windowHeight="412" activeSheetId="2" showComments="commIndAndComment"/>
    <customWorkbookView name="LUKA - Личное представление" guid="{166B81B8-929A-4FCC-BF85-2B3261A4471E}" mergeInterval="0" personalView="1" maximized="1" windowWidth="1362" windowHeight="543" activeSheetId="2"/>
    <customWorkbookView name="M C - Личное представление" guid="{95B55023-C706-41C4-9B4E-B30BCD071E17}" mergeInterval="0" personalView="1" maximized="1" windowWidth="1916" windowHeight="762" activeSheetId="3"/>
  </customWorkbookViews>
</workbook>
</file>

<file path=xl/calcChain.xml><?xml version="1.0" encoding="utf-8"?>
<calcChain xmlns="http://schemas.openxmlformats.org/spreadsheetml/2006/main">
  <c r="I20" i="20"/>
  <c r="D20"/>
  <c r="I17"/>
  <c r="E17"/>
  <c r="D17"/>
  <c r="I16"/>
  <c r="D16"/>
  <c r="I15"/>
  <c r="D15"/>
  <c r="D75"/>
  <c r="I75"/>
  <c r="D74"/>
  <c r="I74"/>
  <c r="I19"/>
  <c r="D19"/>
  <c r="D18"/>
  <c r="I18"/>
  <c r="I14"/>
  <c r="D14"/>
  <c r="D13"/>
  <c r="I13"/>
  <c r="D12"/>
  <c r="I12"/>
  <c r="D11"/>
  <c r="I11"/>
  <c r="D10"/>
  <c r="I10"/>
  <c r="D9"/>
  <c r="I9"/>
  <c r="D70" i="19"/>
  <c r="I70"/>
  <c r="D69"/>
  <c r="I69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I69" i="18"/>
  <c r="D69"/>
  <c r="D68"/>
  <c r="I68"/>
  <c r="E17"/>
  <c r="I17"/>
  <c r="D17"/>
  <c r="E16"/>
  <c r="D16"/>
  <c r="E15"/>
  <c r="D15"/>
  <c r="I15"/>
  <c r="E14"/>
  <c r="D14"/>
  <c r="I14"/>
  <c r="E13"/>
  <c r="I13"/>
  <c r="D13"/>
  <c r="E12"/>
  <c r="D12"/>
  <c r="E11"/>
  <c r="D11"/>
  <c r="E10"/>
  <c r="D10"/>
  <c r="E9"/>
  <c r="I9"/>
  <c r="D9"/>
  <c r="G5" i="2"/>
  <c r="G6"/>
  <c r="G7"/>
  <c r="G8"/>
  <c r="G9"/>
  <c r="G10"/>
  <c r="G11"/>
  <c r="G13"/>
  <c r="G14"/>
  <c r="G16"/>
  <c r="G18"/>
  <c r="G19"/>
  <c r="G20"/>
  <c r="G21"/>
  <c r="G22"/>
  <c r="G24"/>
  <c r="G25"/>
  <c r="G26"/>
  <c r="G27"/>
  <c r="G28"/>
  <c r="G29"/>
  <c r="G30"/>
  <c r="G31"/>
  <c r="G32"/>
  <c r="G33"/>
  <c r="G34"/>
  <c r="G35"/>
  <c r="G36"/>
  <c r="G38"/>
  <c r="G39"/>
  <c r="G40"/>
  <c r="G41"/>
  <c r="G42"/>
  <c r="G43"/>
  <c r="G44"/>
  <c r="G45"/>
  <c r="G46"/>
  <c r="G47"/>
  <c r="G48"/>
  <c r="G51"/>
  <c r="G53"/>
  <c r="G54"/>
  <c r="G55"/>
  <c r="G56"/>
  <c r="G57"/>
  <c r="I10" i="18"/>
  <c r="I12"/>
  <c r="I16"/>
  <c r="I11"/>
  <c r="I11" i="19"/>
  <c r="I12"/>
  <c r="I10"/>
  <c r="I14"/>
  <c r="I13"/>
  <c r="I16"/>
  <c r="I15"/>
  <c r="I17"/>
  <c r="I9"/>
</calcChain>
</file>

<file path=xl/sharedStrings.xml><?xml version="1.0" encoding="utf-8"?>
<sst xmlns="http://schemas.openxmlformats.org/spreadsheetml/2006/main" count="553" uniqueCount="164">
  <si>
    <t>ГОДИН</t>
  </si>
  <si>
    <t xml:space="preserve">Очних </t>
  </si>
  <si>
    <t>1  сем      2  сем</t>
  </si>
  <si>
    <t>№пп</t>
  </si>
  <si>
    <t>НАЗВА ДИСЦИПЛІН</t>
  </si>
  <si>
    <t xml:space="preserve">По плану стац. </t>
  </si>
  <si>
    <t xml:space="preserve">Са-мос- тійна     робо-    та </t>
  </si>
  <si>
    <t>Каф</t>
  </si>
  <si>
    <t xml:space="preserve"> I курс</t>
  </si>
  <si>
    <t xml:space="preserve"> II курс</t>
  </si>
  <si>
    <t xml:space="preserve"> III курс</t>
  </si>
  <si>
    <t>Звітн</t>
  </si>
  <si>
    <t>Лабор</t>
  </si>
  <si>
    <t>Практ</t>
  </si>
  <si>
    <t>Контр</t>
  </si>
  <si>
    <t>Лекц</t>
  </si>
  <si>
    <t>IV курс</t>
  </si>
  <si>
    <t>V курс</t>
  </si>
  <si>
    <t>ВР</t>
  </si>
  <si>
    <t xml:space="preserve">Декан заочного факультету                                                                </t>
  </si>
  <si>
    <t xml:space="preserve">Чистяков В.Г.          </t>
  </si>
  <si>
    <t>Підготовка випускної роботи</t>
  </si>
  <si>
    <t>01.09.2016 р.</t>
  </si>
  <si>
    <t>Галузь знань 07 Управління та адміністрування</t>
  </si>
  <si>
    <t xml:space="preserve">Історія та культура України </t>
  </si>
  <si>
    <t>Вища та прикладна математика</t>
  </si>
  <si>
    <t>екз</t>
  </si>
  <si>
    <t>Статистика</t>
  </si>
  <si>
    <t>Маркетинг</t>
  </si>
  <si>
    <t>Аналіз господарської діяльності</t>
  </si>
  <si>
    <t>Менеджмент</t>
  </si>
  <si>
    <t>КР</t>
  </si>
  <si>
    <t>Страхові послуги</t>
  </si>
  <si>
    <t>Іноземна мова за професійним спрямуванням</t>
  </si>
  <si>
    <t>Безпека життєдіяльності та екологія</t>
  </si>
  <si>
    <t>Економiчна теорiя</t>
  </si>
  <si>
    <t>Навчальна практика "Вступ до фаху"</t>
  </si>
  <si>
    <t>Історія менеджменту</t>
  </si>
  <si>
    <t>Теорiя органiзацiї</t>
  </si>
  <si>
    <t>Українська мова (за професійним спрямуванням)</t>
  </si>
  <si>
    <t>Національна економіка</t>
  </si>
  <si>
    <t>Психологія</t>
  </si>
  <si>
    <t>Інформаційні системи і технології</t>
  </si>
  <si>
    <t>Державне і регіональне управління</t>
  </si>
  <si>
    <t>Операційний менеджмент</t>
  </si>
  <si>
    <t>Системи технологій</t>
  </si>
  <si>
    <t>Соціологія</t>
  </si>
  <si>
    <t>Друга іноземна мова</t>
  </si>
  <si>
    <t>Філософія</t>
  </si>
  <si>
    <t>Управління персоналом</t>
  </si>
  <si>
    <t>Управління інноваціями</t>
  </si>
  <si>
    <t>Самоменеджмент</t>
  </si>
  <si>
    <t>Адміністративний менеджмент</t>
  </si>
  <si>
    <t>Правознавство</t>
  </si>
  <si>
    <t>Адміністративне право</t>
  </si>
  <si>
    <t>Фінанси, гроші та кредит</t>
  </si>
  <si>
    <t>Трудове право</t>
  </si>
  <si>
    <t>Облік і аудит</t>
  </si>
  <si>
    <t>Логістіка</t>
  </si>
  <si>
    <t>Основи охорони праці</t>
  </si>
  <si>
    <t>Стратегічне управління</t>
  </si>
  <si>
    <t>Міжнародні економічні відносини</t>
  </si>
  <si>
    <t>Господарське право</t>
  </si>
  <si>
    <t>Економіка і фінанси підприємства</t>
  </si>
  <si>
    <t>Зовнішньоекономічна діяльність підприємства</t>
  </si>
  <si>
    <t>Бюджетний менеджмент</t>
  </si>
  <si>
    <t>Ринок фінансових послуг</t>
  </si>
  <si>
    <t>Організація сервісної діяльності</t>
  </si>
  <si>
    <t>Методи та моделі управління витратами</t>
  </si>
  <si>
    <t>Організація, планування та нормування праці в промисловості</t>
  </si>
  <si>
    <t>Теорія прийняття управлінських рішень</t>
  </si>
  <si>
    <t>Управління ризиками та безпека бізнесу</t>
  </si>
  <si>
    <t>Реінжинірінг бізнесу</t>
  </si>
  <si>
    <t>Менеджмент ощадливого виробництва</t>
  </si>
  <si>
    <t>Організація і планування металургійного виробництва</t>
  </si>
  <si>
    <t>Оподаткування підприємств</t>
  </si>
  <si>
    <t>Управлінська документація</t>
  </si>
  <si>
    <t>Електронна комерція</t>
  </si>
  <si>
    <t>Переддипломна практика</t>
  </si>
  <si>
    <r>
      <t>Спеціальність 073 "Менеджмент"</t>
    </r>
    <r>
      <rPr>
        <b/>
        <sz val="10"/>
        <rFont val="Times New Roman"/>
        <family val="1"/>
        <charset val="204"/>
      </rPr>
      <t xml:space="preserve">  (МН903)</t>
    </r>
  </si>
  <si>
    <t>д.зал</t>
  </si>
  <si>
    <t xml:space="preserve">Спеціальність 073 "Менеджмент" </t>
  </si>
  <si>
    <r>
      <t>(</t>
    </r>
    <r>
      <rPr>
        <b/>
        <sz val="12"/>
        <rFont val="Times New Roman"/>
        <family val="1"/>
        <charset val="204"/>
      </rPr>
      <t>МН 903</t>
    </r>
    <r>
      <rPr>
        <sz val="10"/>
        <rFont val="Times New Roman"/>
        <family val="1"/>
        <charset val="204"/>
      </rPr>
      <t>)</t>
    </r>
  </si>
  <si>
    <t>Вища  математика</t>
  </si>
  <si>
    <t>Філософія та політологія</t>
  </si>
  <si>
    <t>Основи екології, охорона праці та БЖД</t>
  </si>
  <si>
    <t>Економіка підприємства</t>
  </si>
  <si>
    <t>Інформаційні системи і технології в управлінні</t>
  </si>
  <si>
    <t>Фінанси</t>
  </si>
  <si>
    <t>Вибіркова дисципліна загальної підготовки 1</t>
  </si>
  <si>
    <t>Вибіркова дисципліна загальної підготовки 2</t>
  </si>
  <si>
    <t>Вибіркова дисципліна загальної підготовки 3</t>
  </si>
  <si>
    <t>Вибіркова дисципліна професійної підготовки 1</t>
  </si>
  <si>
    <t>Бухгалтерський облік</t>
  </si>
  <si>
    <t>Вибіркова дисципліна загальної підготовки 4</t>
  </si>
  <si>
    <t>Вибіркова дисципліна професійної підготовки 2</t>
  </si>
  <si>
    <t>Вибіркова дисципліна професійної підготовки 3</t>
  </si>
  <si>
    <t>Теорія та практика прийняття управлінських рішень</t>
  </si>
  <si>
    <t xml:space="preserve">Зовнішньоекономічна діяльність </t>
  </si>
  <si>
    <t>Управлінське документознавство</t>
  </si>
  <si>
    <t>Комунікаійний менеджмент</t>
  </si>
  <si>
    <t>Корпоративнв культура та соціальна відповідальність бізнесу</t>
  </si>
  <si>
    <t>Вибіркова дисципліна загальної підготовки 5</t>
  </si>
  <si>
    <t>Вибіркова дисципліна професійної підготовки 4</t>
  </si>
  <si>
    <t>Вибіркова дисципліна професійної підготовки 5</t>
  </si>
  <si>
    <t>Вибіркова дисципліна професійної підготовки 6</t>
  </si>
  <si>
    <t>Психологія управління</t>
  </si>
  <si>
    <t>Вибіркова дисципліна загальної підготовки 6</t>
  </si>
  <si>
    <t>Вибіркова дисципліна професійної підготовки 7</t>
  </si>
  <si>
    <t>Вибіркова дисципліна професійної підготовки 8</t>
  </si>
  <si>
    <t>Вибіркова дисципліна професійної підготовки 9</t>
  </si>
  <si>
    <t>ВРБ</t>
  </si>
  <si>
    <t>01.09.2021 р.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</si>
  <si>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</si>
  <si>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</si>
  <si>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</si>
  <si>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</si>
  <si>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</si>
  <si>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</si>
  <si>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</si>
  <si>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</si>
  <si>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</si>
  <si>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</si>
  <si>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</si>
  <si>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</si>
  <si>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</si>
  <si>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</si>
  <si>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</si>
  <si>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</si>
  <si>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</si>
  <si>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Вибіркова дисципліна 1</t>
  </si>
  <si>
    <t>Вибіркова дисципліна 2</t>
  </si>
  <si>
    <t>Вибіркова дисципліна 3</t>
  </si>
  <si>
    <t>III курс</t>
  </si>
  <si>
    <t>Вибіркова дисципліна 4</t>
  </si>
  <si>
    <t>Вибіркова дисципліна 5</t>
  </si>
  <si>
    <t>Вибіркова дисципліна 6</t>
  </si>
  <si>
    <t>Виконання кваліфікаційної роботи</t>
  </si>
  <si>
    <t>01.09.2022 р.</t>
  </si>
  <si>
    <t>ОПП Менеджмент промислових та бізнес організацій</t>
  </si>
  <si>
    <t>Спеціальність 073 Менеджмент (МН 903)</t>
  </si>
  <si>
    <t>1, 2</t>
  </si>
  <si>
    <t>Вибіркова дисципліна 7</t>
  </si>
  <si>
    <t xml:space="preserve">Вибіркова дисципліна 8  </t>
  </si>
  <si>
    <t xml:space="preserve">Вибіркова дисципліна 9  </t>
  </si>
  <si>
    <t xml:space="preserve">Вибіркова дисципліна 10  </t>
  </si>
  <si>
    <t xml:space="preserve">Вибіркова дисципліна 11   </t>
  </si>
  <si>
    <t xml:space="preserve">Вибіркова дисципліна 12    </t>
  </si>
  <si>
    <t xml:space="preserve">Вибіркова дисципліна 13    </t>
  </si>
  <si>
    <t xml:space="preserve">Вибіркова дисципліна 9   </t>
  </si>
  <si>
    <t xml:space="preserve">Вибіркова дисципліна 11  </t>
  </si>
  <si>
    <t xml:space="preserve">Вибіркова дисципліна 12   </t>
  </si>
  <si>
    <t xml:space="preserve">Вибіркова дисципліна 10   </t>
  </si>
  <si>
    <t xml:space="preserve">Вибіркова дисципліна 13  </t>
  </si>
  <si>
    <t xml:space="preserve">Вибіркова дисципліна 14   </t>
  </si>
  <si>
    <t>01.09.2023 р.</t>
  </si>
  <si>
    <t> Методи та моделі управління витратами</t>
  </si>
  <si>
    <t xml:space="preserve">Директор ННЦ ЗО                                                             </t>
  </si>
  <si>
    <t>Спеціальність 073 Менеджмент (МН 901)</t>
  </si>
  <si>
    <t xml:space="preserve">Філософія </t>
  </si>
  <si>
    <t>Фізична культура на основі атлетизму та спортивних ігор для збереження та набуття фізичних та психоемоційних можливостей людини</t>
  </si>
  <si>
    <t>Основи охорони праці та безпека життєдіяльності</t>
  </si>
  <si>
    <t>Навчальний практикум «Старт в менеджмент»</t>
  </si>
  <si>
    <t> Бізнес-аналітика</t>
  </si>
</sst>
</file>

<file path=xl/styles.xml><?xml version="1.0" encoding="utf-8"?>
<styleSheet xmlns="http://schemas.openxmlformats.org/spreadsheetml/2006/main">
  <fonts count="16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Arial Cyr"/>
      <charset val="204"/>
    </font>
    <font>
      <sz val="9"/>
      <name val="Arial"/>
      <family val="2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1"/>
      <name val="Calibri"/>
      <family val="2"/>
      <charset val="204"/>
    </font>
    <font>
      <b/>
      <sz val="10"/>
      <name val="Air"/>
      <charset val="204"/>
    </font>
    <font>
      <sz val="10"/>
      <color indexed="8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2" fillId="0" borderId="0"/>
    <xf numFmtId="0" fontId="2" fillId="0" borderId="0"/>
  </cellStyleXfs>
  <cellXfs count="21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centerContinuous" vertical="justify"/>
    </xf>
    <xf numFmtId="0" fontId="0" fillId="0" borderId="3" xfId="0" applyBorder="1" applyAlignment="1">
      <alignment horizontal="centerContinuous" vertical="justify"/>
    </xf>
    <xf numFmtId="0" fontId="0" fillId="0" borderId="2" xfId="0" applyBorder="1"/>
    <xf numFmtId="0" fontId="0" fillId="0" borderId="3" xfId="0" applyBorder="1"/>
    <xf numFmtId="0" fontId="3" fillId="0" borderId="1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0" fillId="0" borderId="0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/>
    <xf numFmtId="0" fontId="0" fillId="0" borderId="8" xfId="0" applyBorder="1"/>
    <xf numFmtId="0" fontId="0" fillId="0" borderId="9" xfId="0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6" fillId="0" borderId="2" xfId="0" applyFont="1" applyFill="1" applyBorder="1"/>
    <xf numFmtId="0" fontId="3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6" fillId="0" borderId="1" xfId="0" applyFont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0" fontId="0" fillId="0" borderId="4" xfId="0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1" xfId="0" applyFont="1" applyBorder="1"/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0" xfId="0" applyFont="1" applyFill="1" applyAlignment="1">
      <alignment horizontal="left" vertical="top"/>
    </xf>
    <xf numFmtId="0" fontId="6" fillId="0" borderId="0" xfId="0" applyFont="1"/>
    <xf numFmtId="0" fontId="6" fillId="0" borderId="4" xfId="3" applyFont="1" applyFill="1" applyBorder="1" applyAlignment="1">
      <alignment horizontal="left" vertical="center" wrapText="1" shrinkToFit="1"/>
    </xf>
    <xf numFmtId="0" fontId="6" fillId="0" borderId="4" xfId="3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1" xfId="3" applyFont="1" applyFill="1" applyBorder="1" applyAlignment="1">
      <alignment horizontal="left" vertical="center" wrapText="1" shrinkToFi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top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" fontId="6" fillId="0" borderId="9" xfId="3" applyNumberFormat="1" applyFont="1" applyFill="1" applyBorder="1" applyAlignment="1">
      <alignment horizontal="center" vertical="center" shrinkToFit="1"/>
    </xf>
    <xf numFmtId="1" fontId="6" fillId="0" borderId="7" xfId="3" applyNumberFormat="1" applyFont="1" applyFill="1" applyBorder="1" applyAlignment="1">
      <alignment horizontal="center" vertical="center" shrinkToFit="1"/>
    </xf>
    <xf numFmtId="1" fontId="6" fillId="0" borderId="9" xfId="2" applyNumberFormat="1" applyFont="1" applyFill="1" applyBorder="1" applyAlignment="1">
      <alignment horizontal="center" vertical="center" shrinkToFit="1"/>
    </xf>
    <xf numFmtId="1" fontId="6" fillId="0" borderId="7" xfId="2" applyNumberFormat="1" applyFont="1" applyFill="1" applyBorder="1" applyAlignment="1">
      <alignment horizontal="center" vertical="center" shrinkToFit="1"/>
    </xf>
    <xf numFmtId="1" fontId="6" fillId="0" borderId="4" xfId="2" applyNumberFormat="1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1" fontId="6" fillId="0" borderId="1" xfId="2" applyNumberFormat="1" applyFont="1" applyFill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1" fontId="6" fillId="0" borderId="7" xfId="0" applyNumberFormat="1" applyFont="1" applyFill="1" applyBorder="1" applyAlignment="1">
      <alignment horizontal="center" vertical="center" shrinkToFit="1"/>
    </xf>
    <xf numFmtId="0" fontId="6" fillId="4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9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" fontId="6" fillId="0" borderId="4" xfId="2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0" fontId="0" fillId="0" borderId="0" xfId="0" applyFont="1" applyFill="1"/>
    <xf numFmtId="0" fontId="1" fillId="0" borderId="0" xfId="0" applyFont="1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1" xfId="3" applyFont="1" applyFill="1" applyBorder="1" applyAlignment="1">
      <alignment horizontal="left" vertical="center" wrapText="1" shrinkToFit="1"/>
    </xf>
    <xf numFmtId="1" fontId="0" fillId="0" borderId="7" xfId="2" applyNumberFormat="1" applyFont="1" applyFill="1" applyBorder="1" applyAlignment="1">
      <alignment horizontal="center" vertical="center" shrinkToFit="1"/>
    </xf>
    <xf numFmtId="1" fontId="0" fillId="0" borderId="4" xfId="2" applyNumberFormat="1" applyFont="1" applyFill="1" applyBorder="1" applyAlignment="1">
      <alignment horizontal="center" vertical="center"/>
    </xf>
    <xf numFmtId="0" fontId="0" fillId="0" borderId="4" xfId="2" applyFont="1" applyFill="1" applyBorder="1" applyAlignment="1">
      <alignment horizontal="center" vertical="center"/>
    </xf>
    <xf numFmtId="0" fontId="0" fillId="0" borderId="1" xfId="2" applyFont="1" applyFill="1" applyBorder="1" applyAlignment="1">
      <alignment horizontal="center" vertical="center"/>
    </xf>
    <xf numFmtId="1" fontId="0" fillId="0" borderId="1" xfId="2" applyNumberFormat="1" applyFont="1" applyFill="1" applyBorder="1" applyAlignment="1">
      <alignment horizontal="center" vertical="center"/>
    </xf>
    <xf numFmtId="1" fontId="0" fillId="0" borderId="9" xfId="3" applyNumberFormat="1" applyFont="1" applyFill="1" applyBorder="1" applyAlignment="1">
      <alignment horizontal="center" vertical="center" shrinkToFit="1"/>
    </xf>
    <xf numFmtId="0" fontId="0" fillId="0" borderId="4" xfId="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0" fillId="0" borderId="7" xfId="3" applyNumberFormat="1" applyFont="1" applyFill="1" applyBorder="1" applyAlignment="1">
      <alignment horizontal="center" vertical="center" shrinkToFit="1"/>
    </xf>
    <xf numFmtId="0" fontId="0" fillId="0" borderId="1" xfId="3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/>
    </xf>
    <xf numFmtId="1" fontId="0" fillId="0" borderId="9" xfId="2" applyNumberFormat="1" applyFont="1" applyFill="1" applyBorder="1" applyAlignment="1">
      <alignment horizontal="center" vertical="center" shrinkToFit="1"/>
    </xf>
    <xf numFmtId="0" fontId="0" fillId="0" borderId="1" xfId="0" applyFont="1" applyFill="1" applyBorder="1"/>
    <xf numFmtId="0" fontId="0" fillId="0" borderId="1" xfId="3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1" fontId="0" fillId="0" borderId="4" xfId="2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wrapText="1"/>
    </xf>
    <xf numFmtId="1" fontId="0" fillId="0" borderId="9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wrapText="1"/>
    </xf>
    <xf numFmtId="1" fontId="0" fillId="0" borderId="8" xfId="2" applyNumberFormat="1" applyFont="1" applyFill="1" applyBorder="1" applyAlignment="1">
      <alignment horizontal="center" vertical="center" shrinkToFit="1"/>
    </xf>
    <xf numFmtId="1" fontId="0" fillId="0" borderId="3" xfId="2" applyNumberFormat="1" applyFont="1" applyFill="1" applyBorder="1" applyAlignment="1">
      <alignment horizontal="center" vertical="center"/>
    </xf>
    <xf numFmtId="0" fontId="0" fillId="0" borderId="3" xfId="2" applyFont="1" applyFill="1" applyBorder="1" applyAlignment="1">
      <alignment horizontal="center" vertical="center"/>
    </xf>
    <xf numFmtId="0" fontId="0" fillId="0" borderId="2" xfId="2" applyFont="1" applyFill="1" applyBorder="1" applyAlignment="1">
      <alignment horizontal="center" vertical="center"/>
    </xf>
    <xf numFmtId="1" fontId="0" fillId="0" borderId="8" xfId="3" applyNumberFormat="1" applyFont="1" applyFill="1" applyBorder="1" applyAlignment="1">
      <alignment horizontal="center" vertical="center" shrinkToFit="1"/>
    </xf>
    <xf numFmtId="0" fontId="0" fillId="0" borderId="2" xfId="3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" fontId="0" fillId="0" borderId="7" xfId="0" applyNumberFormat="1" applyFont="1" applyFill="1" applyBorder="1" applyAlignment="1">
      <alignment horizontal="center" vertical="center" shrinkToFit="1"/>
    </xf>
    <xf numFmtId="0" fontId="0" fillId="0" borderId="1" xfId="3" applyFont="1" applyFill="1" applyBorder="1" applyAlignment="1">
      <alignment horizontal="center" vertical="top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5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6" borderId="0" xfId="0" applyFill="1"/>
    <xf numFmtId="0" fontId="11" fillId="0" borderId="1" xfId="2" applyFont="1" applyFill="1" applyBorder="1" applyAlignment="1">
      <alignment horizontal="center" vertical="center" textRotation="90"/>
    </xf>
    <xf numFmtId="0" fontId="11" fillId="0" borderId="14" xfId="2" applyFont="1" applyFill="1" applyBorder="1" applyAlignment="1">
      <alignment horizontal="center" vertical="center" textRotation="90"/>
    </xf>
    <xf numFmtId="0" fontId="11" fillId="0" borderId="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11" fillId="0" borderId="1" xfId="2" applyFont="1" applyFill="1" applyBorder="1" applyAlignment="1">
      <alignment horizontal="center" vertical="center" textRotation="90" wrapText="1"/>
    </xf>
    <xf numFmtId="0" fontId="11" fillId="0" borderId="14" xfId="2" applyFont="1" applyFill="1" applyBorder="1" applyAlignment="1">
      <alignment horizontal="center" vertical="center" textRotation="90" wrapText="1"/>
    </xf>
    <xf numFmtId="0" fontId="11" fillId="0" borderId="14" xfId="0" applyFont="1" applyFill="1" applyBorder="1" applyAlignment="1">
      <alignment horizontal="center" vertical="center" textRotation="90" wrapText="1"/>
    </xf>
    <xf numFmtId="0" fontId="11" fillId="0" borderId="13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11" fillId="0" borderId="13" xfId="2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horizontal="center" vertical="center" textRotation="90"/>
    </xf>
    <xf numFmtId="0" fontId="11" fillId="0" borderId="11" xfId="0" applyFont="1" applyFill="1" applyBorder="1" applyAlignment="1">
      <alignment horizontal="center" vertical="center" textRotation="90"/>
    </xf>
    <xf numFmtId="0" fontId="11" fillId="0" borderId="12" xfId="0" applyFont="1" applyFill="1" applyBorder="1" applyAlignment="1">
      <alignment horizontal="center" vertical="center" textRotation="90"/>
    </xf>
    <xf numFmtId="0" fontId="11" fillId="0" borderId="13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textRotation="90"/>
    </xf>
    <xf numFmtId="0" fontId="11" fillId="0" borderId="14" xfId="0" applyFont="1" applyFill="1" applyBorder="1" applyAlignment="1">
      <alignment horizontal="center" vertical="center" textRotation="90"/>
    </xf>
    <xf numFmtId="0" fontId="11" fillId="0" borderId="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textRotation="90"/>
    </xf>
    <xf numFmtId="0" fontId="11" fillId="0" borderId="16" xfId="0" applyFont="1" applyFill="1" applyBorder="1" applyAlignment="1">
      <alignment textRotation="90"/>
    </xf>
    <xf numFmtId="0" fontId="11" fillId="0" borderId="17" xfId="0" applyFont="1" applyFill="1" applyBorder="1" applyAlignment="1">
      <alignment textRotation="90"/>
    </xf>
    <xf numFmtId="0" fontId="11" fillId="0" borderId="1" xfId="2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 textRotation="90"/>
    </xf>
    <xf numFmtId="0" fontId="14" fillId="0" borderId="14" xfId="2" applyFont="1" applyFill="1" applyBorder="1" applyAlignment="1">
      <alignment horizontal="center" vertical="center" textRotation="90"/>
    </xf>
    <xf numFmtId="0" fontId="14" fillId="0" borderId="1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textRotation="90" wrapText="1"/>
    </xf>
    <xf numFmtId="0" fontId="14" fillId="0" borderId="14" xfId="0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 textRotation="90"/>
    </xf>
    <xf numFmtId="0" fontId="14" fillId="0" borderId="11" xfId="0" applyFont="1" applyFill="1" applyBorder="1" applyAlignment="1">
      <alignment horizontal="center" vertical="center" textRotation="90"/>
    </xf>
    <xf numFmtId="0" fontId="14" fillId="0" borderId="12" xfId="0" applyFont="1" applyFill="1" applyBorder="1" applyAlignment="1">
      <alignment horizontal="center" vertical="center" textRotation="90"/>
    </xf>
    <xf numFmtId="0" fontId="14" fillId="0" borderId="13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textRotation="90"/>
    </xf>
    <xf numFmtId="0" fontId="14" fillId="0" borderId="14" xfId="0" applyFont="1" applyFill="1" applyBorder="1" applyAlignment="1">
      <alignment horizontal="center" vertical="center" textRotation="90"/>
    </xf>
    <xf numFmtId="0" fontId="14" fillId="0" borderId="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textRotation="90"/>
    </xf>
    <xf numFmtId="0" fontId="14" fillId="0" borderId="16" xfId="0" applyFont="1" applyFill="1" applyBorder="1" applyAlignment="1">
      <alignment horizontal="center" vertical="center" textRotation="90"/>
    </xf>
    <xf numFmtId="0" fontId="14" fillId="0" borderId="17" xfId="0" applyFont="1" applyFill="1" applyBorder="1" applyAlignment="1">
      <alignment horizontal="center" vertical="center" textRotation="90"/>
    </xf>
    <xf numFmtId="0" fontId="14" fillId="0" borderId="1" xfId="2" applyFont="1" applyFill="1" applyBorder="1" applyAlignment="1">
      <alignment horizontal="center" vertical="center" textRotation="90" wrapText="1"/>
    </xf>
    <xf numFmtId="0" fontId="14" fillId="0" borderId="14" xfId="0" applyFont="1" applyFill="1" applyBorder="1" applyAlignment="1">
      <alignment horizontal="center" vertical="center" textRotation="90" wrapText="1"/>
    </xf>
    <xf numFmtId="0" fontId="14" fillId="0" borderId="1" xfId="2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textRotation="90" wrapText="1"/>
    </xf>
    <xf numFmtId="0" fontId="14" fillId="0" borderId="13" xfId="2" applyFont="1" applyFill="1" applyBorder="1" applyAlignment="1">
      <alignment horizontal="center" vertical="center"/>
    </xf>
    <xf numFmtId="0" fontId="14" fillId="0" borderId="14" xfId="2" applyFont="1" applyFill="1" applyBorder="1" applyAlignment="1">
      <alignment horizontal="center" vertical="center" textRotation="90" wrapText="1"/>
    </xf>
    <xf numFmtId="0" fontId="1" fillId="6" borderId="20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 vertical="center"/>
    </xf>
    <xf numFmtId="0" fontId="0" fillId="6" borderId="6" xfId="0" applyFont="1" applyFill="1" applyBorder="1" applyAlignment="1"/>
    <xf numFmtId="0" fontId="0" fillId="6" borderId="7" xfId="0" applyFont="1" applyFill="1" applyBorder="1" applyAlignment="1"/>
    <xf numFmtId="0" fontId="14" fillId="5" borderId="15" xfId="0" applyFont="1" applyFill="1" applyBorder="1" applyAlignment="1">
      <alignment horizontal="center" vertical="center" textRotation="90"/>
    </xf>
    <xf numFmtId="0" fontId="14" fillId="5" borderId="16" xfId="0" applyFont="1" applyFill="1" applyBorder="1" applyAlignment="1">
      <alignment horizontal="center" vertical="center" textRotation="90"/>
    </xf>
    <xf numFmtId="0" fontId="14" fillId="5" borderId="17" xfId="0" applyFont="1" applyFill="1" applyBorder="1" applyAlignment="1">
      <alignment horizontal="center" vertical="center" textRotation="90"/>
    </xf>
  </cellXfs>
  <cellStyles count="4">
    <cellStyle name="Обычный" xfId="0" builtinId="0"/>
    <cellStyle name="Обычный 2" xfId="1"/>
    <cellStyle name="Обычный_rab00_01" xfId="2"/>
    <cellStyle name="Обычный_Зразок плану 11_12 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KA/Desktop/&#1055;&#1083;&#1072;&#1085;&#1080;%202016-&#1073;&#1072;&#1082;&#1072;&#1083;&#1072;&#1074;&#1088;/&#1055;&#1083;&#1072;&#1085;%20&#1073;&#1072;&#1082;&#1072;&#1083;&#1072;&#1074;&#1088;%20&#1052;&#1053;903%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7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</sheetNames>
    <sheetDataSet>
      <sheetData sheetId="0"/>
      <sheetData sheetId="1">
        <row r="24">
          <cell r="E24">
            <v>32</v>
          </cell>
        </row>
        <row r="25">
          <cell r="E25">
            <v>32</v>
          </cell>
        </row>
        <row r="26">
          <cell r="E26">
            <v>40</v>
          </cell>
        </row>
        <row r="27">
          <cell r="E27">
            <v>20</v>
          </cell>
        </row>
        <row r="28">
          <cell r="E28">
            <v>48</v>
          </cell>
        </row>
        <row r="29">
          <cell r="E29">
            <v>12</v>
          </cell>
        </row>
        <row r="30">
          <cell r="E30">
            <v>12</v>
          </cell>
        </row>
        <row r="34">
          <cell r="E34">
            <v>24</v>
          </cell>
        </row>
        <row r="35">
          <cell r="E35">
            <v>12</v>
          </cell>
        </row>
        <row r="37">
          <cell r="E37">
            <v>12</v>
          </cell>
        </row>
        <row r="39">
          <cell r="E39">
            <v>20</v>
          </cell>
        </row>
        <row r="40">
          <cell r="E40">
            <v>32</v>
          </cell>
        </row>
        <row r="41">
          <cell r="E41">
            <v>12</v>
          </cell>
        </row>
        <row r="42">
          <cell r="E42">
            <v>24</v>
          </cell>
        </row>
        <row r="43">
          <cell r="E43">
            <v>12</v>
          </cell>
        </row>
        <row r="48">
          <cell r="E48">
            <v>12</v>
          </cell>
        </row>
        <row r="49">
          <cell r="E49">
            <v>20</v>
          </cell>
        </row>
        <row r="50">
          <cell r="E50">
            <v>24</v>
          </cell>
        </row>
        <row r="51">
          <cell r="E51">
            <v>24</v>
          </cell>
        </row>
        <row r="52">
          <cell r="E52">
            <v>24</v>
          </cell>
        </row>
        <row r="53">
          <cell r="E53">
            <v>12</v>
          </cell>
        </row>
        <row r="54">
          <cell r="E54">
            <v>20</v>
          </cell>
        </row>
        <row r="55">
          <cell r="E55">
            <v>12</v>
          </cell>
        </row>
        <row r="56">
          <cell r="E56">
            <v>20</v>
          </cell>
        </row>
        <row r="57">
          <cell r="E57">
            <v>20</v>
          </cell>
        </row>
        <row r="58">
          <cell r="E58">
            <v>12</v>
          </cell>
        </row>
        <row r="59">
          <cell r="E59">
            <v>24</v>
          </cell>
        </row>
        <row r="60">
          <cell r="E60">
            <v>20</v>
          </cell>
        </row>
        <row r="65">
          <cell r="E65">
            <v>12</v>
          </cell>
        </row>
        <row r="66">
          <cell r="E66">
            <v>32</v>
          </cell>
        </row>
        <row r="67">
          <cell r="E67">
            <v>12</v>
          </cell>
        </row>
        <row r="68">
          <cell r="E68">
            <v>12</v>
          </cell>
        </row>
        <row r="69">
          <cell r="E69">
            <v>24</v>
          </cell>
        </row>
        <row r="70">
          <cell r="E70">
            <v>32</v>
          </cell>
        </row>
        <row r="71">
          <cell r="E71">
            <v>20</v>
          </cell>
        </row>
        <row r="72">
          <cell r="E72">
            <v>12</v>
          </cell>
        </row>
        <row r="73">
          <cell r="E73">
            <v>24</v>
          </cell>
        </row>
        <row r="74">
          <cell r="E74">
            <v>12</v>
          </cell>
        </row>
        <row r="75">
          <cell r="E75">
            <v>12</v>
          </cell>
        </row>
        <row r="84">
          <cell r="E84">
            <v>12</v>
          </cell>
        </row>
        <row r="85">
          <cell r="E85">
            <v>12</v>
          </cell>
        </row>
        <row r="86">
          <cell r="E86">
            <v>12</v>
          </cell>
        </row>
        <row r="87">
          <cell r="E87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0"/>
  <sheetViews>
    <sheetView showRuler="0" view="pageBreakPreview" zoomScaleSheetLayoutView="100" workbookViewId="0"/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3"/>
      <c r="B1" s="55" t="s">
        <v>23</v>
      </c>
      <c r="C1" s="10" t="s">
        <v>0</v>
      </c>
      <c r="D1" s="10"/>
      <c r="E1" s="10"/>
      <c r="F1" s="10"/>
      <c r="G1" s="11"/>
      <c r="H1" s="10"/>
      <c r="I1" s="10"/>
      <c r="J1" s="10"/>
      <c r="K1" s="11"/>
      <c r="L1" s="5"/>
    </row>
    <row r="2" spans="1:13" ht="18" customHeight="1">
      <c r="A2" s="4"/>
      <c r="B2" s="56" t="s">
        <v>79</v>
      </c>
      <c r="C2" s="25"/>
      <c r="D2" s="10" t="s">
        <v>1</v>
      </c>
      <c r="E2" s="10"/>
      <c r="F2" s="11"/>
      <c r="G2" s="5"/>
      <c r="H2" s="10" t="s">
        <v>2</v>
      </c>
      <c r="I2" s="11"/>
      <c r="J2" s="9"/>
      <c r="K2" s="11"/>
      <c r="L2" s="6"/>
    </row>
    <row r="3" spans="1:13" ht="61.5">
      <c r="A3" s="8" t="s">
        <v>3</v>
      </c>
      <c r="B3" s="57" t="s">
        <v>4</v>
      </c>
      <c r="C3" s="26" t="s">
        <v>5</v>
      </c>
      <c r="D3" s="7" t="s">
        <v>15</v>
      </c>
      <c r="E3" s="7" t="s">
        <v>12</v>
      </c>
      <c r="F3" s="7" t="s">
        <v>13</v>
      </c>
      <c r="G3" s="13" t="s">
        <v>6</v>
      </c>
      <c r="H3" s="7" t="s">
        <v>14</v>
      </c>
      <c r="I3" s="7" t="s">
        <v>11</v>
      </c>
      <c r="J3" s="7" t="s">
        <v>14</v>
      </c>
      <c r="K3" s="7" t="s">
        <v>11</v>
      </c>
      <c r="L3" s="12" t="s">
        <v>7</v>
      </c>
      <c r="M3" s="2"/>
    </row>
    <row r="4" spans="1:13" ht="12" customHeight="1">
      <c r="C4" s="17" t="s">
        <v>8</v>
      </c>
      <c r="E4" s="14"/>
    </row>
    <row r="5" spans="1:13" ht="12" customHeight="1">
      <c r="A5" s="16">
        <v>1</v>
      </c>
      <c r="B5" s="36" t="s">
        <v>24</v>
      </c>
      <c r="C5" s="29">
        <v>180</v>
      </c>
      <c r="D5" s="33">
        <v>20</v>
      </c>
      <c r="E5" s="33"/>
      <c r="F5" s="33">
        <v>12</v>
      </c>
      <c r="G5" s="33">
        <f>'2016'!C5-[1]Лист1!E24</f>
        <v>148</v>
      </c>
      <c r="H5" s="33">
        <v>1</v>
      </c>
      <c r="I5" s="33" t="s">
        <v>26</v>
      </c>
      <c r="J5" s="33"/>
      <c r="K5" s="33"/>
      <c r="L5" s="49">
        <v>1</v>
      </c>
    </row>
    <row r="6" spans="1:13" ht="12" customHeight="1">
      <c r="A6" s="16">
        <v>2</v>
      </c>
      <c r="B6" s="31" t="s">
        <v>33</v>
      </c>
      <c r="C6" s="29">
        <v>180</v>
      </c>
      <c r="D6" s="29"/>
      <c r="E6" s="29"/>
      <c r="F6" s="29">
        <v>32</v>
      </c>
      <c r="G6" s="29">
        <f>'2016'!C6-[1]Лист1!E25</f>
        <v>148</v>
      </c>
      <c r="H6" s="29">
        <v>1</v>
      </c>
      <c r="I6" s="29" t="s">
        <v>80</v>
      </c>
      <c r="J6" s="29">
        <v>1</v>
      </c>
      <c r="K6" s="29" t="s">
        <v>26</v>
      </c>
      <c r="L6" s="49">
        <v>3</v>
      </c>
    </row>
    <row r="7" spans="1:13" ht="12" customHeight="1">
      <c r="A7" s="16">
        <v>3</v>
      </c>
      <c r="B7" s="37" t="s">
        <v>25</v>
      </c>
      <c r="C7" s="29">
        <v>240</v>
      </c>
      <c r="D7" s="33">
        <v>20</v>
      </c>
      <c r="E7" s="33"/>
      <c r="F7" s="33">
        <v>20</v>
      </c>
      <c r="G7" s="33">
        <f>'2016'!C7-[1]Лист1!E26</f>
        <v>200</v>
      </c>
      <c r="H7" s="33">
        <v>1</v>
      </c>
      <c r="I7" s="33" t="s">
        <v>26</v>
      </c>
      <c r="J7" s="33">
        <v>1</v>
      </c>
      <c r="K7" s="33" t="s">
        <v>26</v>
      </c>
      <c r="L7" s="49">
        <v>34</v>
      </c>
    </row>
    <row r="8" spans="1:13" ht="12" customHeight="1">
      <c r="A8" s="16">
        <v>4</v>
      </c>
      <c r="B8" s="37" t="s">
        <v>34</v>
      </c>
      <c r="C8" s="29">
        <v>120</v>
      </c>
      <c r="D8" s="33">
        <v>12</v>
      </c>
      <c r="E8" s="33"/>
      <c r="F8" s="33">
        <v>8</v>
      </c>
      <c r="G8" s="33">
        <f>'2016'!C8-[1]Лист1!E27</f>
        <v>100</v>
      </c>
      <c r="H8" s="1"/>
      <c r="I8" s="1"/>
      <c r="J8" s="33">
        <v>1</v>
      </c>
      <c r="K8" s="33" t="s">
        <v>26</v>
      </c>
      <c r="L8" s="49">
        <v>16</v>
      </c>
    </row>
    <row r="9" spans="1:13" ht="12" customHeight="1">
      <c r="A9" s="16">
        <v>5</v>
      </c>
      <c r="B9" s="37" t="s">
        <v>35</v>
      </c>
      <c r="C9" s="29">
        <v>300</v>
      </c>
      <c r="D9" s="33">
        <v>32</v>
      </c>
      <c r="E9" s="33"/>
      <c r="F9" s="33">
        <v>16</v>
      </c>
      <c r="G9" s="33">
        <f>'2016'!C9-[1]Лист1!E28</f>
        <v>252</v>
      </c>
      <c r="H9" s="33">
        <v>1</v>
      </c>
      <c r="I9" s="33" t="s">
        <v>80</v>
      </c>
      <c r="J9" s="33">
        <v>1</v>
      </c>
      <c r="K9" s="33" t="s">
        <v>26</v>
      </c>
      <c r="L9" s="49">
        <v>2</v>
      </c>
    </row>
    <row r="10" spans="1:13" ht="12" customHeight="1">
      <c r="A10" s="16">
        <v>6</v>
      </c>
      <c r="B10" s="38" t="s">
        <v>36</v>
      </c>
      <c r="C10" s="29">
        <v>90</v>
      </c>
      <c r="D10" s="33">
        <v>8</v>
      </c>
      <c r="E10" s="33"/>
      <c r="F10" s="33">
        <v>4</v>
      </c>
      <c r="G10" s="33">
        <f>'2016'!C10-[1]Лист1!E29</f>
        <v>78</v>
      </c>
      <c r="H10" s="33">
        <v>1</v>
      </c>
      <c r="I10" s="33" t="s">
        <v>80</v>
      </c>
      <c r="J10" s="33"/>
      <c r="K10" s="33"/>
      <c r="L10" s="49">
        <v>24</v>
      </c>
    </row>
    <row r="11" spans="1:13" ht="12" customHeight="1">
      <c r="A11" s="16">
        <v>7</v>
      </c>
      <c r="B11" s="37" t="s">
        <v>37</v>
      </c>
      <c r="C11" s="29">
        <v>90</v>
      </c>
      <c r="D11" s="33">
        <v>12</v>
      </c>
      <c r="E11" s="33"/>
      <c r="F11" s="33"/>
      <c r="G11" s="33">
        <f>'2016'!C11-[1]Лист1!E30</f>
        <v>78</v>
      </c>
      <c r="H11" s="33"/>
      <c r="I11" s="33"/>
      <c r="J11" s="33">
        <v>1</v>
      </c>
      <c r="K11" s="33" t="s">
        <v>80</v>
      </c>
      <c r="L11" s="49">
        <v>24</v>
      </c>
    </row>
    <row r="12" spans="1:13" ht="12" customHeight="1">
      <c r="A12" s="18"/>
      <c r="B12" s="20"/>
      <c r="C12" s="17" t="s">
        <v>9</v>
      </c>
      <c r="E12" s="14"/>
      <c r="H12" s="2"/>
      <c r="I12" s="2"/>
      <c r="J12" s="2"/>
      <c r="K12" s="2"/>
      <c r="L12" s="50"/>
    </row>
    <row r="13" spans="1:13" ht="12" customHeight="1">
      <c r="A13" s="16">
        <v>1</v>
      </c>
      <c r="B13" s="37" t="s">
        <v>38</v>
      </c>
      <c r="C13" s="29">
        <v>150</v>
      </c>
      <c r="D13" s="33">
        <v>16</v>
      </c>
      <c r="E13" s="33"/>
      <c r="F13" s="33">
        <v>8</v>
      </c>
      <c r="G13" s="33">
        <f>'2016'!C13-[1]Лист1!E34</f>
        <v>126</v>
      </c>
      <c r="H13" s="33"/>
      <c r="I13" s="33"/>
      <c r="J13" s="33">
        <v>1</v>
      </c>
      <c r="K13" s="33" t="s">
        <v>26</v>
      </c>
      <c r="L13" s="49">
        <v>24</v>
      </c>
    </row>
    <row r="14" spans="1:13" ht="12" customHeight="1">
      <c r="A14" s="16">
        <v>2</v>
      </c>
      <c r="B14" s="37" t="s">
        <v>39</v>
      </c>
      <c r="C14" s="29">
        <v>90</v>
      </c>
      <c r="D14" s="33">
        <v>8</v>
      </c>
      <c r="E14" s="33"/>
      <c r="F14" s="33">
        <v>4</v>
      </c>
      <c r="G14" s="33">
        <f>'2016'!C14-[1]Лист1!E35</f>
        <v>78</v>
      </c>
      <c r="H14" s="33">
        <v>1</v>
      </c>
      <c r="I14" s="33" t="s">
        <v>26</v>
      </c>
      <c r="J14" s="33"/>
      <c r="K14" s="33"/>
      <c r="L14" s="49">
        <v>1</v>
      </c>
    </row>
    <row r="15" spans="1:13" ht="12" customHeight="1">
      <c r="A15" s="16">
        <v>3</v>
      </c>
      <c r="B15" s="39" t="s">
        <v>30</v>
      </c>
      <c r="C15" s="29">
        <v>210</v>
      </c>
      <c r="D15" s="33">
        <v>18</v>
      </c>
      <c r="E15" s="33"/>
      <c r="F15" s="33">
        <v>18</v>
      </c>
      <c r="G15" s="33">
        <v>174</v>
      </c>
      <c r="H15" s="33" t="s">
        <v>31</v>
      </c>
      <c r="I15" s="33" t="s">
        <v>26</v>
      </c>
      <c r="J15" s="33"/>
      <c r="K15" s="33"/>
      <c r="L15" s="49">
        <v>24</v>
      </c>
    </row>
    <row r="16" spans="1:13" ht="12" customHeight="1">
      <c r="A16" s="16">
        <v>4</v>
      </c>
      <c r="B16" s="40" t="s">
        <v>40</v>
      </c>
      <c r="C16" s="29">
        <v>90</v>
      </c>
      <c r="D16" s="33">
        <v>8</v>
      </c>
      <c r="E16" s="33"/>
      <c r="F16" s="33">
        <v>4</v>
      </c>
      <c r="G16" s="33">
        <f>'2016'!C16-[1]Лист1!E37</f>
        <v>78</v>
      </c>
      <c r="H16" s="33">
        <v>1</v>
      </c>
      <c r="I16" s="33" t="s">
        <v>80</v>
      </c>
      <c r="J16" s="33"/>
      <c r="K16" s="33"/>
      <c r="L16" s="49">
        <v>2</v>
      </c>
    </row>
    <row r="17" spans="1:12" ht="12" customHeight="1">
      <c r="A17" s="16">
        <v>5</v>
      </c>
      <c r="B17" s="40" t="s">
        <v>41</v>
      </c>
      <c r="C17" s="29">
        <v>90</v>
      </c>
      <c r="D17" s="33">
        <v>8</v>
      </c>
      <c r="E17" s="33"/>
      <c r="F17" s="33">
        <v>4</v>
      </c>
      <c r="G17" s="33">
        <v>78</v>
      </c>
      <c r="H17" s="33"/>
      <c r="I17" s="33"/>
      <c r="J17" s="33">
        <v>1</v>
      </c>
      <c r="K17" s="33" t="s">
        <v>80</v>
      </c>
      <c r="L17" s="49">
        <v>41</v>
      </c>
    </row>
    <row r="18" spans="1:12" ht="12" customHeight="1">
      <c r="A18" s="16">
        <v>6</v>
      </c>
      <c r="B18" s="37" t="s">
        <v>27</v>
      </c>
      <c r="C18" s="29">
        <v>120</v>
      </c>
      <c r="D18" s="33">
        <v>12</v>
      </c>
      <c r="E18" s="33"/>
      <c r="F18" s="33">
        <v>8</v>
      </c>
      <c r="G18" s="33">
        <f>'2016'!C18-[1]Лист1!E39</f>
        <v>100</v>
      </c>
      <c r="H18" s="1"/>
      <c r="I18" s="1"/>
      <c r="J18" s="33">
        <v>1</v>
      </c>
      <c r="K18" s="33" t="s">
        <v>26</v>
      </c>
      <c r="L18" s="49">
        <v>23</v>
      </c>
    </row>
    <row r="19" spans="1:12" ht="12" customHeight="1">
      <c r="A19" s="16">
        <v>7</v>
      </c>
      <c r="B19" s="37" t="s">
        <v>42</v>
      </c>
      <c r="C19" s="29">
        <v>180</v>
      </c>
      <c r="D19" s="33">
        <v>8</v>
      </c>
      <c r="E19" s="33">
        <v>16</v>
      </c>
      <c r="F19" s="33">
        <v>8</v>
      </c>
      <c r="G19" s="33">
        <f>'2016'!C19-[1]Лист1!E40</f>
        <v>148</v>
      </c>
      <c r="H19" s="33"/>
      <c r="I19" s="33"/>
      <c r="J19" s="33">
        <v>1</v>
      </c>
      <c r="K19" s="33" t="s">
        <v>26</v>
      </c>
      <c r="L19" s="49">
        <v>33</v>
      </c>
    </row>
    <row r="20" spans="1:12" ht="12" customHeight="1">
      <c r="A20" s="16">
        <v>8</v>
      </c>
      <c r="B20" s="37" t="s">
        <v>43</v>
      </c>
      <c r="C20" s="29">
        <v>90</v>
      </c>
      <c r="D20" s="33">
        <v>8</v>
      </c>
      <c r="E20" s="33"/>
      <c r="F20" s="33">
        <v>4</v>
      </c>
      <c r="G20" s="33">
        <f>'2016'!C20-[1]Лист1!E41</f>
        <v>78</v>
      </c>
      <c r="H20" s="33">
        <v>1</v>
      </c>
      <c r="I20" s="33" t="s">
        <v>80</v>
      </c>
      <c r="J20" s="33"/>
      <c r="K20" s="33"/>
      <c r="L20" s="49">
        <v>2</v>
      </c>
    </row>
    <row r="21" spans="1:12" ht="12" customHeight="1">
      <c r="A21" s="16">
        <v>9</v>
      </c>
      <c r="B21" s="40" t="s">
        <v>44</v>
      </c>
      <c r="C21" s="29">
        <v>150</v>
      </c>
      <c r="D21" s="33">
        <v>16</v>
      </c>
      <c r="E21" s="33"/>
      <c r="F21" s="33">
        <v>8</v>
      </c>
      <c r="G21" s="33">
        <f>'2016'!C21-[1]Лист1!E42</f>
        <v>126</v>
      </c>
      <c r="H21" s="33" t="s">
        <v>31</v>
      </c>
      <c r="I21" s="33" t="s">
        <v>26</v>
      </c>
      <c r="J21" s="1"/>
      <c r="K21" s="1"/>
      <c r="L21" s="49">
        <v>24</v>
      </c>
    </row>
    <row r="22" spans="1:12" ht="12" customHeight="1">
      <c r="A22" s="16">
        <v>10</v>
      </c>
      <c r="B22" s="37" t="s">
        <v>45</v>
      </c>
      <c r="C22" s="29">
        <v>90</v>
      </c>
      <c r="D22" s="33">
        <v>8</v>
      </c>
      <c r="E22" s="33"/>
      <c r="F22" s="33">
        <v>4</v>
      </c>
      <c r="G22" s="33">
        <f>'2016'!C22-[1]Лист1!E43</f>
        <v>78</v>
      </c>
      <c r="H22" s="33"/>
      <c r="I22" s="33"/>
      <c r="J22" s="33">
        <v>1</v>
      </c>
      <c r="K22" s="33" t="s">
        <v>80</v>
      </c>
      <c r="L22" s="49">
        <v>24</v>
      </c>
    </row>
    <row r="23" spans="1:12" ht="13.7" customHeight="1">
      <c r="A23" s="18"/>
      <c r="B23" s="19"/>
      <c r="C23" s="17" t="s">
        <v>10</v>
      </c>
      <c r="D23" s="14"/>
      <c r="E23" s="18"/>
      <c r="F23" s="18"/>
      <c r="G23" s="18"/>
      <c r="H23" s="18"/>
      <c r="I23" s="18"/>
      <c r="J23" s="18"/>
      <c r="K23" s="18"/>
      <c r="L23" s="50"/>
    </row>
    <row r="24" spans="1:12" ht="12" customHeight="1">
      <c r="A24" s="16">
        <v>1</v>
      </c>
      <c r="B24" s="36" t="s">
        <v>46</v>
      </c>
      <c r="C24" s="29">
        <v>90</v>
      </c>
      <c r="D24" s="33">
        <v>8</v>
      </c>
      <c r="E24" s="33"/>
      <c r="F24" s="33">
        <v>4</v>
      </c>
      <c r="G24" s="33">
        <f>'2016'!C24-[1]Лист1!E48</f>
        <v>78</v>
      </c>
      <c r="H24" s="33">
        <v>1</v>
      </c>
      <c r="I24" s="33" t="s">
        <v>80</v>
      </c>
      <c r="J24" s="33"/>
      <c r="K24" s="33"/>
      <c r="L24" s="49">
        <v>31</v>
      </c>
    </row>
    <row r="25" spans="1:12" ht="12" customHeight="1">
      <c r="A25" s="16">
        <v>2</v>
      </c>
      <c r="B25" s="37" t="s">
        <v>47</v>
      </c>
      <c r="C25" s="29">
        <v>120</v>
      </c>
      <c r="D25" s="33"/>
      <c r="E25" s="33"/>
      <c r="F25" s="33">
        <v>20</v>
      </c>
      <c r="G25" s="33">
        <f>'2016'!C25-[1]Лист1!E49</f>
        <v>100</v>
      </c>
      <c r="H25" s="33"/>
      <c r="I25" s="33"/>
      <c r="J25" s="33">
        <v>1</v>
      </c>
      <c r="K25" s="33" t="s">
        <v>26</v>
      </c>
      <c r="L25" s="49">
        <v>3</v>
      </c>
    </row>
    <row r="26" spans="1:12" ht="12" customHeight="1">
      <c r="A26" s="16">
        <v>3</v>
      </c>
      <c r="B26" s="36" t="s">
        <v>48</v>
      </c>
      <c r="C26" s="29">
        <v>150</v>
      </c>
      <c r="D26" s="33">
        <v>16</v>
      </c>
      <c r="E26" s="33"/>
      <c r="F26" s="33">
        <v>8</v>
      </c>
      <c r="G26" s="33">
        <f>'2016'!C26-[1]Лист1!E50</f>
        <v>126</v>
      </c>
      <c r="H26" s="33">
        <v>1</v>
      </c>
      <c r="I26" s="33" t="s">
        <v>26</v>
      </c>
      <c r="J26" s="33"/>
      <c r="K26" s="33"/>
      <c r="L26" s="49">
        <v>31</v>
      </c>
    </row>
    <row r="27" spans="1:12" ht="12" customHeight="1">
      <c r="A27" s="16">
        <v>4</v>
      </c>
      <c r="B27" s="40" t="s">
        <v>49</v>
      </c>
      <c r="C27" s="29">
        <v>150</v>
      </c>
      <c r="D27" s="33">
        <v>16</v>
      </c>
      <c r="E27" s="33"/>
      <c r="F27" s="33">
        <v>8</v>
      </c>
      <c r="G27" s="33">
        <f>'2016'!C27-[1]Лист1!E51</f>
        <v>126</v>
      </c>
      <c r="H27" s="33"/>
      <c r="I27" s="33"/>
      <c r="J27" s="33">
        <v>1</v>
      </c>
      <c r="K27" s="33" t="s">
        <v>26</v>
      </c>
      <c r="L27" s="49">
        <v>24</v>
      </c>
    </row>
    <row r="28" spans="1:12" ht="12" customHeight="1">
      <c r="A28" s="16">
        <v>5</v>
      </c>
      <c r="B28" s="40" t="s">
        <v>50</v>
      </c>
      <c r="C28" s="29">
        <v>150</v>
      </c>
      <c r="D28" s="33">
        <v>16</v>
      </c>
      <c r="E28" s="33"/>
      <c r="F28" s="33">
        <v>8</v>
      </c>
      <c r="G28" s="33">
        <f>'2016'!C28-[1]Лист1!E52</f>
        <v>126</v>
      </c>
      <c r="H28" s="33">
        <v>1</v>
      </c>
      <c r="I28" s="33" t="s">
        <v>26</v>
      </c>
      <c r="J28" s="33"/>
      <c r="K28" s="33"/>
      <c r="L28" s="49">
        <v>24</v>
      </c>
    </row>
    <row r="29" spans="1:12" ht="12" customHeight="1">
      <c r="A29" s="16">
        <v>6</v>
      </c>
      <c r="B29" s="37" t="s">
        <v>51</v>
      </c>
      <c r="C29" s="29">
        <v>90</v>
      </c>
      <c r="D29" s="33">
        <v>8</v>
      </c>
      <c r="E29" s="33"/>
      <c r="F29" s="33">
        <v>4</v>
      </c>
      <c r="G29" s="33">
        <f>'2016'!C29-[1]Лист1!E53</f>
        <v>78</v>
      </c>
      <c r="H29" s="33"/>
      <c r="I29" s="33"/>
      <c r="J29" s="33">
        <v>1</v>
      </c>
      <c r="K29" s="33" t="s">
        <v>80</v>
      </c>
      <c r="L29" s="49">
        <v>24</v>
      </c>
    </row>
    <row r="30" spans="1:12" ht="12" customHeight="1">
      <c r="A30" s="16">
        <v>7</v>
      </c>
      <c r="B30" s="40" t="s">
        <v>52</v>
      </c>
      <c r="C30" s="29">
        <v>120</v>
      </c>
      <c r="D30" s="33">
        <v>12</v>
      </c>
      <c r="E30" s="33"/>
      <c r="F30" s="33">
        <v>8</v>
      </c>
      <c r="G30" s="33">
        <f>'2016'!C30-[1]Лист1!E54</f>
        <v>100</v>
      </c>
      <c r="H30" s="33">
        <v>1</v>
      </c>
      <c r="I30" s="33" t="s">
        <v>26</v>
      </c>
      <c r="J30" s="33"/>
      <c r="K30" s="33"/>
      <c r="L30" s="49">
        <v>24</v>
      </c>
    </row>
    <row r="31" spans="1:12" ht="12" customHeight="1">
      <c r="A31" s="16">
        <v>8</v>
      </c>
      <c r="B31" s="37" t="s">
        <v>53</v>
      </c>
      <c r="C31" s="29">
        <v>90</v>
      </c>
      <c r="D31" s="33">
        <v>8</v>
      </c>
      <c r="E31" s="33"/>
      <c r="F31" s="33">
        <v>4</v>
      </c>
      <c r="G31" s="33">
        <f>'2016'!C31-[1]Лист1!E55</f>
        <v>78</v>
      </c>
      <c r="H31" s="33">
        <v>1</v>
      </c>
      <c r="I31" s="33" t="s">
        <v>80</v>
      </c>
      <c r="J31" s="33"/>
      <c r="K31" s="33"/>
      <c r="L31" s="49">
        <v>24</v>
      </c>
    </row>
    <row r="32" spans="1:12" ht="12" customHeight="1">
      <c r="A32" s="16">
        <v>9</v>
      </c>
      <c r="B32" s="37" t="s">
        <v>54</v>
      </c>
      <c r="C32" s="29">
        <v>120</v>
      </c>
      <c r="D32" s="33">
        <v>12</v>
      </c>
      <c r="E32" s="33"/>
      <c r="F32" s="33">
        <v>8</v>
      </c>
      <c r="G32" s="33">
        <f>'2016'!C32-[1]Лист1!E56</f>
        <v>100</v>
      </c>
      <c r="H32" s="33">
        <v>1</v>
      </c>
      <c r="I32" s="33" t="s">
        <v>26</v>
      </c>
      <c r="J32" s="33"/>
      <c r="K32" s="33"/>
      <c r="L32" s="49">
        <v>24</v>
      </c>
    </row>
    <row r="33" spans="1:12" ht="12" customHeight="1">
      <c r="A33" s="16">
        <v>10</v>
      </c>
      <c r="B33" s="30" t="s">
        <v>55</v>
      </c>
      <c r="C33" s="29">
        <v>120</v>
      </c>
      <c r="D33" s="33">
        <v>12</v>
      </c>
      <c r="E33" s="33"/>
      <c r="F33" s="33">
        <v>8</v>
      </c>
      <c r="G33" s="33">
        <f>'2016'!C33-[1]Лист1!E57</f>
        <v>100</v>
      </c>
      <c r="H33" s="33"/>
      <c r="I33" s="33"/>
      <c r="J33" s="33">
        <v>1</v>
      </c>
      <c r="K33" s="33" t="s">
        <v>26</v>
      </c>
      <c r="L33" s="49">
        <v>37</v>
      </c>
    </row>
    <row r="34" spans="1:12" ht="12" customHeight="1">
      <c r="A34" s="16">
        <v>11</v>
      </c>
      <c r="B34" s="37" t="s">
        <v>56</v>
      </c>
      <c r="C34" s="29">
        <v>90</v>
      </c>
      <c r="D34" s="33">
        <v>8</v>
      </c>
      <c r="E34" s="33"/>
      <c r="F34" s="33">
        <v>4</v>
      </c>
      <c r="G34" s="33">
        <f>'2016'!C34-[1]Лист1!E58</f>
        <v>78</v>
      </c>
      <c r="H34" s="33">
        <v>1</v>
      </c>
      <c r="I34" s="33" t="s">
        <v>80</v>
      </c>
      <c r="J34" s="1"/>
      <c r="K34" s="1"/>
      <c r="L34" s="49">
        <v>24</v>
      </c>
    </row>
    <row r="35" spans="1:12" ht="12" customHeight="1">
      <c r="A35" s="16">
        <v>12</v>
      </c>
      <c r="B35" s="23" t="s">
        <v>57</v>
      </c>
      <c r="C35" s="22">
        <v>150</v>
      </c>
      <c r="D35" s="22">
        <v>12</v>
      </c>
      <c r="E35" s="22">
        <v>4</v>
      </c>
      <c r="F35" s="22">
        <v>8</v>
      </c>
      <c r="G35" s="22">
        <f>'2016'!C35-[1]Лист1!E59</f>
        <v>126</v>
      </c>
      <c r="H35" s="22"/>
      <c r="I35" s="22"/>
      <c r="J35" s="22">
        <v>1</v>
      </c>
      <c r="K35" s="22" t="s">
        <v>26</v>
      </c>
      <c r="L35" s="49">
        <v>39</v>
      </c>
    </row>
    <row r="36" spans="1:12" ht="12" customHeight="1">
      <c r="A36" s="16">
        <v>13</v>
      </c>
      <c r="B36" s="23" t="s">
        <v>58</v>
      </c>
      <c r="C36" s="22">
        <v>120</v>
      </c>
      <c r="D36" s="22">
        <v>12</v>
      </c>
      <c r="E36" s="22"/>
      <c r="F36" s="22">
        <v>8</v>
      </c>
      <c r="G36" s="22">
        <f>'2016'!C36-[1]Лист1!E60</f>
        <v>100</v>
      </c>
      <c r="H36" s="22"/>
      <c r="I36" s="22"/>
      <c r="J36" s="22">
        <v>1</v>
      </c>
      <c r="K36" s="22" t="s">
        <v>26</v>
      </c>
      <c r="L36" s="51">
        <v>24</v>
      </c>
    </row>
    <row r="37" spans="1:12" ht="15.75">
      <c r="A37" s="21"/>
      <c r="B37" s="14"/>
      <c r="C37" s="17" t="s">
        <v>16</v>
      </c>
      <c r="D37" s="21"/>
      <c r="E37" s="21"/>
      <c r="F37" s="21"/>
      <c r="G37" s="21"/>
      <c r="H37" s="21"/>
      <c r="I37" s="21"/>
      <c r="J37" s="21"/>
      <c r="K37" s="21"/>
      <c r="L37" s="52"/>
    </row>
    <row r="38" spans="1:12">
      <c r="A38" s="22">
        <v>1</v>
      </c>
      <c r="B38" s="23" t="s">
        <v>59</v>
      </c>
      <c r="C38" s="22">
        <v>90</v>
      </c>
      <c r="D38" s="22">
        <v>8</v>
      </c>
      <c r="E38" s="22"/>
      <c r="F38" s="22">
        <v>4</v>
      </c>
      <c r="G38" s="22">
        <f>'2016'!C38-[1]Лист1!E65</f>
        <v>78</v>
      </c>
      <c r="H38" s="44">
        <v>1</v>
      </c>
      <c r="I38" s="44" t="s">
        <v>80</v>
      </c>
      <c r="J38" s="45"/>
      <c r="K38" s="45"/>
      <c r="L38" s="49">
        <v>16</v>
      </c>
    </row>
    <row r="39" spans="1:12">
      <c r="A39" s="22">
        <v>2</v>
      </c>
      <c r="B39" s="46" t="s">
        <v>60</v>
      </c>
      <c r="C39" s="35">
        <v>180</v>
      </c>
      <c r="D39" s="44">
        <v>16</v>
      </c>
      <c r="E39" s="44"/>
      <c r="F39" s="44">
        <v>16</v>
      </c>
      <c r="G39" s="44">
        <f>'2016'!C39-[1]Лист1!E66</f>
        <v>148</v>
      </c>
      <c r="H39" s="44" t="s">
        <v>31</v>
      </c>
      <c r="I39" s="44" t="s">
        <v>26</v>
      </c>
      <c r="J39" s="44"/>
      <c r="K39" s="44"/>
      <c r="L39" s="49">
        <v>24</v>
      </c>
    </row>
    <row r="40" spans="1:12">
      <c r="A40" s="22">
        <v>3</v>
      </c>
      <c r="B40" s="47" t="s">
        <v>61</v>
      </c>
      <c r="C40" s="35">
        <v>90</v>
      </c>
      <c r="D40" s="44">
        <v>8</v>
      </c>
      <c r="E40" s="44"/>
      <c r="F40" s="44">
        <v>4</v>
      </c>
      <c r="G40" s="44">
        <f>'2016'!C40-[1]Лист1!E67</f>
        <v>78</v>
      </c>
      <c r="H40" s="44"/>
      <c r="I40" s="44"/>
      <c r="J40" s="44">
        <v>1</v>
      </c>
      <c r="K40" s="44" t="s">
        <v>80</v>
      </c>
      <c r="L40" s="49">
        <v>2</v>
      </c>
    </row>
    <row r="41" spans="1:12">
      <c r="A41" s="22">
        <v>4</v>
      </c>
      <c r="B41" s="24" t="s">
        <v>62</v>
      </c>
      <c r="C41" s="35">
        <v>90</v>
      </c>
      <c r="D41" s="44">
        <v>8</v>
      </c>
      <c r="E41" s="44"/>
      <c r="F41" s="44">
        <v>4</v>
      </c>
      <c r="G41" s="44">
        <f>'2016'!C41-[1]Лист1!E68</f>
        <v>78</v>
      </c>
      <c r="H41" s="44"/>
      <c r="I41" s="44"/>
      <c r="J41" s="44">
        <v>1</v>
      </c>
      <c r="K41" s="44" t="s">
        <v>80</v>
      </c>
      <c r="L41" s="49">
        <v>24</v>
      </c>
    </row>
    <row r="42" spans="1:12">
      <c r="A42" s="22">
        <v>5</v>
      </c>
      <c r="B42" s="48" t="s">
        <v>63</v>
      </c>
      <c r="C42" s="35">
        <v>150</v>
      </c>
      <c r="D42" s="44">
        <v>16</v>
      </c>
      <c r="E42" s="44"/>
      <c r="F42" s="44">
        <v>8</v>
      </c>
      <c r="G42" s="44">
        <f>'2016'!C42-[1]Лист1!E69</f>
        <v>126</v>
      </c>
      <c r="H42" s="44"/>
      <c r="I42" s="44"/>
      <c r="J42" s="44">
        <v>1</v>
      </c>
      <c r="K42" s="44" t="s">
        <v>26</v>
      </c>
      <c r="L42" s="49">
        <v>23</v>
      </c>
    </row>
    <row r="43" spans="1:12">
      <c r="A43" s="22">
        <v>6</v>
      </c>
      <c r="B43" s="24" t="s">
        <v>28</v>
      </c>
      <c r="C43" s="35">
        <v>180</v>
      </c>
      <c r="D43" s="44">
        <v>16</v>
      </c>
      <c r="E43" s="44">
        <v>4</v>
      </c>
      <c r="F43" s="44">
        <v>12</v>
      </c>
      <c r="G43" s="44">
        <f>'2016'!C43-[1]Лист1!E70</f>
        <v>148</v>
      </c>
      <c r="H43" s="44"/>
      <c r="I43" s="44"/>
      <c r="J43" s="44" t="s">
        <v>31</v>
      </c>
      <c r="K43" s="44" t="s">
        <v>26</v>
      </c>
      <c r="L43" s="49">
        <v>24</v>
      </c>
    </row>
    <row r="44" spans="1:12">
      <c r="A44" s="22">
        <v>7</v>
      </c>
      <c r="B44" s="34" t="s">
        <v>64</v>
      </c>
      <c r="C44" s="35">
        <v>120</v>
      </c>
      <c r="D44" s="44">
        <v>12</v>
      </c>
      <c r="E44" s="44"/>
      <c r="F44" s="44">
        <v>8</v>
      </c>
      <c r="G44" s="44">
        <f>'2016'!C44-[1]Лист1!E71</f>
        <v>100</v>
      </c>
      <c r="H44" s="44">
        <v>1</v>
      </c>
      <c r="I44" s="44" t="s">
        <v>26</v>
      </c>
      <c r="J44" s="44"/>
      <c r="K44" s="44"/>
      <c r="L44" s="49">
        <v>24</v>
      </c>
    </row>
    <row r="45" spans="1:12">
      <c r="A45" s="22">
        <v>8</v>
      </c>
      <c r="B45" s="46" t="s">
        <v>65</v>
      </c>
      <c r="C45" s="35">
        <v>90</v>
      </c>
      <c r="D45" s="44">
        <v>8</v>
      </c>
      <c r="E45" s="44"/>
      <c r="F45" s="44">
        <v>4</v>
      </c>
      <c r="G45" s="44">
        <f>'2016'!C45-[1]Лист1!E72</f>
        <v>78</v>
      </c>
      <c r="H45" s="23"/>
      <c r="I45" s="23"/>
      <c r="J45" s="44">
        <v>1</v>
      </c>
      <c r="K45" s="44" t="s">
        <v>80</v>
      </c>
      <c r="L45" s="49">
        <v>37</v>
      </c>
    </row>
    <row r="46" spans="1:12">
      <c r="A46" s="22">
        <v>9</v>
      </c>
      <c r="B46" s="34" t="s">
        <v>66</v>
      </c>
      <c r="C46" s="35">
        <v>150</v>
      </c>
      <c r="D46" s="44">
        <v>16</v>
      </c>
      <c r="E46" s="44"/>
      <c r="F46" s="44">
        <v>8</v>
      </c>
      <c r="G46" s="44">
        <f>'2016'!C46-[1]Лист1!E73</f>
        <v>126</v>
      </c>
      <c r="H46" s="44">
        <v>1</v>
      </c>
      <c r="I46" s="44" t="s">
        <v>26</v>
      </c>
      <c r="J46" s="44"/>
      <c r="K46" s="44"/>
      <c r="L46" s="49">
        <v>37</v>
      </c>
    </row>
    <row r="47" spans="1:12">
      <c r="A47" s="22">
        <v>10</v>
      </c>
      <c r="B47" s="24" t="s">
        <v>67</v>
      </c>
      <c r="C47" s="35">
        <v>90</v>
      </c>
      <c r="D47" s="44">
        <v>8</v>
      </c>
      <c r="E47" s="44"/>
      <c r="F47" s="44">
        <v>4</v>
      </c>
      <c r="G47" s="44">
        <f>'2016'!C47-[1]Лист1!E74</f>
        <v>78</v>
      </c>
      <c r="H47" s="44"/>
      <c r="I47" s="44"/>
      <c r="J47" s="44">
        <v>1</v>
      </c>
      <c r="K47" s="44" t="s">
        <v>80</v>
      </c>
      <c r="L47" s="49">
        <v>24</v>
      </c>
    </row>
    <row r="48" spans="1:12">
      <c r="A48" s="22">
        <v>11</v>
      </c>
      <c r="B48" s="41" t="s">
        <v>29</v>
      </c>
      <c r="C48" s="22">
        <v>90</v>
      </c>
      <c r="D48" s="22">
        <v>8</v>
      </c>
      <c r="E48" s="22"/>
      <c r="F48" s="22">
        <v>4</v>
      </c>
      <c r="G48" s="22">
        <f>'2016'!C48-[1]Лист1!E75</f>
        <v>78</v>
      </c>
      <c r="H48" s="23"/>
      <c r="I48" s="23"/>
      <c r="J48" s="22">
        <v>1</v>
      </c>
      <c r="K48" s="22" t="s">
        <v>80</v>
      </c>
      <c r="L48" s="49">
        <v>24</v>
      </c>
    </row>
    <row r="49" spans="1:12">
      <c r="A49" s="22">
        <v>12</v>
      </c>
      <c r="B49" s="41" t="s">
        <v>68</v>
      </c>
      <c r="C49" s="22">
        <v>120</v>
      </c>
      <c r="D49" s="22">
        <v>12</v>
      </c>
      <c r="E49" s="22"/>
      <c r="F49" s="22">
        <v>8</v>
      </c>
      <c r="G49" s="22">
        <v>100</v>
      </c>
      <c r="H49" s="22">
        <v>1</v>
      </c>
      <c r="I49" s="22" t="s">
        <v>26</v>
      </c>
      <c r="J49" s="23"/>
      <c r="K49" s="23"/>
      <c r="L49" s="49">
        <v>24</v>
      </c>
    </row>
    <row r="50" spans="1:12" ht="21.75" customHeight="1">
      <c r="A50" s="22">
        <v>13</v>
      </c>
      <c r="B50" s="53" t="s">
        <v>69</v>
      </c>
      <c r="C50" s="22">
        <v>120</v>
      </c>
      <c r="D50" s="22">
        <v>12</v>
      </c>
      <c r="E50" s="22"/>
      <c r="F50" s="22">
        <v>8</v>
      </c>
      <c r="G50" s="22">
        <v>100</v>
      </c>
      <c r="H50" s="22">
        <v>1</v>
      </c>
      <c r="I50" s="22" t="s">
        <v>26</v>
      </c>
      <c r="J50" s="22"/>
      <c r="K50" s="22"/>
      <c r="L50" s="49">
        <v>24</v>
      </c>
    </row>
    <row r="51" spans="1:12">
      <c r="A51" s="22">
        <v>14</v>
      </c>
      <c r="B51" s="34" t="s">
        <v>70</v>
      </c>
      <c r="C51" s="35">
        <v>90</v>
      </c>
      <c r="D51" s="35">
        <v>8</v>
      </c>
      <c r="E51" s="35"/>
      <c r="F51" s="35">
        <v>4</v>
      </c>
      <c r="G51" s="22">
        <f>'2016'!C51-[1]Лист1!E78</f>
        <v>90</v>
      </c>
      <c r="H51" s="23"/>
      <c r="I51" s="23"/>
      <c r="J51" s="22">
        <v>1</v>
      </c>
      <c r="K51" s="22" t="s">
        <v>80</v>
      </c>
      <c r="L51" s="49">
        <v>24</v>
      </c>
    </row>
    <row r="52" spans="1:12" ht="15.75">
      <c r="A52" s="21"/>
      <c r="B52" s="20"/>
      <c r="C52" s="17" t="s">
        <v>17</v>
      </c>
      <c r="D52" s="21"/>
      <c r="E52" s="21"/>
      <c r="F52" s="21"/>
      <c r="G52" s="21"/>
      <c r="H52" s="21"/>
      <c r="I52" s="18"/>
      <c r="L52" s="52"/>
    </row>
    <row r="53" spans="1:12">
      <c r="A53" s="22">
        <v>1</v>
      </c>
      <c r="B53" s="24" t="s">
        <v>71</v>
      </c>
      <c r="C53" s="35">
        <v>90</v>
      </c>
      <c r="D53" s="35">
        <v>8</v>
      </c>
      <c r="E53" s="35"/>
      <c r="F53" s="35">
        <v>4</v>
      </c>
      <c r="G53" s="22">
        <f>'2016'!C53-[1]Лист1!E83</f>
        <v>90</v>
      </c>
      <c r="H53" s="22">
        <v>1</v>
      </c>
      <c r="I53" s="22" t="s">
        <v>80</v>
      </c>
      <c r="J53" s="16"/>
      <c r="K53" s="16"/>
      <c r="L53" s="49">
        <v>24</v>
      </c>
    </row>
    <row r="54" spans="1:12">
      <c r="A54" s="22">
        <v>2</v>
      </c>
      <c r="B54" s="34" t="s">
        <v>72</v>
      </c>
      <c r="C54" s="35">
        <v>90</v>
      </c>
      <c r="D54" s="35">
        <v>8</v>
      </c>
      <c r="E54" s="35"/>
      <c r="F54" s="35">
        <v>4</v>
      </c>
      <c r="G54" s="22">
        <f>'2016'!C54-[1]Лист1!E84</f>
        <v>78</v>
      </c>
      <c r="H54" s="22">
        <v>1</v>
      </c>
      <c r="I54" s="22" t="s">
        <v>80</v>
      </c>
      <c r="J54" s="16"/>
      <c r="K54" s="16"/>
      <c r="L54" s="49">
        <v>24</v>
      </c>
    </row>
    <row r="55" spans="1:12">
      <c r="A55" s="22">
        <v>3</v>
      </c>
      <c r="B55" s="34" t="s">
        <v>73</v>
      </c>
      <c r="C55" s="35">
        <v>90</v>
      </c>
      <c r="D55" s="35">
        <v>8</v>
      </c>
      <c r="E55" s="35"/>
      <c r="F55" s="35">
        <v>4</v>
      </c>
      <c r="G55" s="22">
        <f>'2016'!C55-[1]Лист1!E85</f>
        <v>78</v>
      </c>
      <c r="H55" s="22">
        <v>1</v>
      </c>
      <c r="I55" s="22" t="s">
        <v>80</v>
      </c>
      <c r="J55" s="16"/>
      <c r="K55" s="16"/>
      <c r="L55" s="49">
        <v>24</v>
      </c>
    </row>
    <row r="56" spans="1:12">
      <c r="A56" s="22">
        <v>4</v>
      </c>
      <c r="B56" s="32" t="s">
        <v>32</v>
      </c>
      <c r="C56" s="42">
        <v>90</v>
      </c>
      <c r="D56" s="42">
        <v>8</v>
      </c>
      <c r="E56" s="42"/>
      <c r="F56" s="42">
        <v>4</v>
      </c>
      <c r="G56" s="43">
        <f>'2016'!C56-[1]Лист1!E86</f>
        <v>78</v>
      </c>
      <c r="H56" s="43">
        <v>1</v>
      </c>
      <c r="I56" s="22" t="s">
        <v>80</v>
      </c>
      <c r="J56" s="16"/>
      <c r="K56" s="16"/>
      <c r="L56" s="49">
        <v>24</v>
      </c>
    </row>
    <row r="57" spans="1:12" ht="24">
      <c r="A57" s="22">
        <v>5</v>
      </c>
      <c r="B57" s="53" t="s">
        <v>74</v>
      </c>
      <c r="C57" s="22">
        <v>120</v>
      </c>
      <c r="D57" s="22">
        <v>12</v>
      </c>
      <c r="E57" s="22"/>
      <c r="F57" s="22">
        <v>8</v>
      </c>
      <c r="G57" s="22">
        <f>'2016'!C57-[1]Лист1!E87</f>
        <v>108</v>
      </c>
      <c r="H57" s="22">
        <v>1</v>
      </c>
      <c r="I57" s="22" t="s">
        <v>26</v>
      </c>
      <c r="J57" s="16"/>
      <c r="K57" s="16"/>
      <c r="L57" s="49">
        <v>24</v>
      </c>
    </row>
    <row r="58" spans="1:12">
      <c r="A58" s="22">
        <v>6</v>
      </c>
      <c r="B58" s="23" t="s">
        <v>75</v>
      </c>
      <c r="C58" s="22">
        <v>90</v>
      </c>
      <c r="D58" s="22">
        <v>8</v>
      </c>
      <c r="E58" s="22"/>
      <c r="F58" s="22">
        <v>4</v>
      </c>
      <c r="G58" s="22">
        <v>78</v>
      </c>
      <c r="H58" s="22">
        <v>1</v>
      </c>
      <c r="I58" s="22" t="s">
        <v>80</v>
      </c>
      <c r="J58" s="16"/>
      <c r="K58" s="16"/>
      <c r="L58" s="49">
        <v>37</v>
      </c>
    </row>
    <row r="59" spans="1:12">
      <c r="A59" s="22">
        <v>7</v>
      </c>
      <c r="B59" s="41" t="s">
        <v>76</v>
      </c>
      <c r="C59" s="22">
        <v>90</v>
      </c>
      <c r="D59" s="22">
        <v>8</v>
      </c>
      <c r="E59" s="22"/>
      <c r="F59" s="22">
        <v>4</v>
      </c>
      <c r="G59" s="22">
        <v>78</v>
      </c>
      <c r="H59" s="22">
        <v>1</v>
      </c>
      <c r="I59" s="22" t="s">
        <v>80</v>
      </c>
      <c r="J59" s="16"/>
      <c r="K59" s="16"/>
      <c r="L59" s="49">
        <v>24</v>
      </c>
    </row>
    <row r="60" spans="1:12">
      <c r="A60" s="22">
        <v>8</v>
      </c>
      <c r="B60" s="23" t="s">
        <v>77</v>
      </c>
      <c r="C60" s="22">
        <v>90</v>
      </c>
      <c r="D60" s="22">
        <v>8</v>
      </c>
      <c r="E60" s="22"/>
      <c r="F60" s="22">
        <v>4</v>
      </c>
      <c r="G60" s="22">
        <v>78</v>
      </c>
      <c r="H60" s="22">
        <v>1</v>
      </c>
      <c r="I60" s="22" t="s">
        <v>80</v>
      </c>
      <c r="J60" s="16"/>
      <c r="K60" s="16"/>
      <c r="L60" s="49">
        <v>24</v>
      </c>
    </row>
    <row r="61" spans="1:12">
      <c r="A61" s="22"/>
      <c r="B61" s="40" t="s">
        <v>78</v>
      </c>
      <c r="C61" s="54">
        <v>180</v>
      </c>
      <c r="D61" s="22"/>
      <c r="E61" s="22"/>
      <c r="F61" s="22"/>
      <c r="G61" s="22"/>
      <c r="H61" s="22"/>
      <c r="I61" s="22"/>
      <c r="J61" s="16"/>
      <c r="K61" s="16"/>
      <c r="L61" s="49"/>
    </row>
    <row r="62" spans="1:12">
      <c r="A62" s="22"/>
      <c r="B62" s="24" t="s">
        <v>21</v>
      </c>
      <c r="C62" s="22">
        <v>720</v>
      </c>
      <c r="D62" s="23"/>
      <c r="E62" s="23"/>
      <c r="F62" s="23"/>
      <c r="G62" s="23"/>
      <c r="H62" s="23"/>
      <c r="I62" s="22"/>
      <c r="J62" s="22"/>
      <c r="K62" s="22" t="s">
        <v>18</v>
      </c>
      <c r="L62" s="49"/>
    </row>
    <row r="63" spans="1:12">
      <c r="A63" s="21"/>
      <c r="B63" s="20"/>
      <c r="C63" s="18"/>
      <c r="D63" s="15"/>
      <c r="E63" s="15"/>
      <c r="F63" s="15"/>
      <c r="G63" s="15"/>
      <c r="H63" s="15"/>
      <c r="I63" s="18"/>
      <c r="J63" s="18"/>
      <c r="K63" s="18"/>
      <c r="L63" s="50"/>
    </row>
    <row r="64" spans="1:12">
      <c r="A64" s="21"/>
      <c r="B64" s="15"/>
      <c r="C64" s="18"/>
      <c r="D64" s="18"/>
      <c r="E64" s="18"/>
      <c r="F64" s="18"/>
      <c r="G64" s="18"/>
      <c r="H64" s="21"/>
      <c r="I64" s="18"/>
      <c r="J64" s="21"/>
      <c r="K64" s="18"/>
      <c r="L64" s="52"/>
    </row>
    <row r="65" spans="1:12">
      <c r="A65" s="21"/>
      <c r="B65" s="27" t="s">
        <v>19</v>
      </c>
      <c r="C65" s="27"/>
      <c r="D65" s="27"/>
      <c r="E65" s="27"/>
      <c r="F65" s="27"/>
      <c r="G65" s="27"/>
      <c r="H65" s="27" t="s">
        <v>20</v>
      </c>
      <c r="I65" s="27"/>
      <c r="J65" s="28"/>
      <c r="K65" s="28"/>
      <c r="L65" s="52"/>
    </row>
    <row r="66" spans="1:12">
      <c r="B66" t="s">
        <v>22</v>
      </c>
      <c r="L66" s="52"/>
    </row>
    <row r="67" spans="1:12">
      <c r="L67" s="52"/>
    </row>
    <row r="68" spans="1:12">
      <c r="L68" s="52"/>
    </row>
    <row r="69" spans="1:12">
      <c r="L69" s="52"/>
    </row>
    <row r="70" spans="1:12">
      <c r="L70" s="52"/>
    </row>
  </sheetData>
  <customSheetViews>
    <customSheetView guid="{F0CA80F1-9E81-4D0D-9310-426733983238}" showPageBreaks="1" fitToPage="1" printArea="1" view="pageBreakPreview" showRuler="0">
      <selection activeCell="B25" sqref="B25"/>
      <pageMargins left="0.74803149606299213" right="0.74803149606299213" top="0.98425196850393704" bottom="0.98425196850393704" header="0.51181102362204722" footer="0.51181102362204722"/>
      <pageSetup paperSize="9" scale="80" orientation="portrait" r:id="rId1"/>
      <headerFooter alignWithMargins="0"/>
    </customSheetView>
    <customSheetView guid="{725E7FFB-EC00-4C8F-BFF4-E516E1002253}" showPageBreaks="1" fitToPage="1" printArea="1" view="pageBreakPreview" showRuler="0" topLeftCell="A41">
      <selection activeCell="B71" sqref="B71"/>
      <pageMargins left="0.39370078740157483" right="0.39370078740157483" top="0.42708333333333331" bottom="0.39583333333333331" header="0.51181102362204722" footer="0.51181102362204722"/>
      <printOptions horizontalCentered="1"/>
      <pageSetup paperSize="9" scale="93" orientation="portrait" r:id="rId2"/>
      <headerFooter alignWithMargins="0"/>
    </customSheetView>
    <customSheetView guid="{4904081D-1B85-45B7-BB50-52BA33E7E4B1}" showPageBreaks="1" printArea="1" view="pageBreakPreview" showRuler="0" topLeftCell="A58">
      <selection activeCell="B77" sqref="B77"/>
      <rowBreaks count="1" manualBreakCount="1">
        <brk id="51" max="11" man="1"/>
      </rowBreaks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3"/>
      <headerFooter alignWithMargins="0"/>
    </customSheetView>
    <customSheetView guid="{467E9560-5281-11D9-933A-0002440B70BE}" showPageBreaks="1" showRuler="0" topLeftCell="A10">
      <selection activeCell="B28" sqref="B28:B31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4"/>
      <headerFooter alignWithMargins="0"/>
    </customSheetView>
    <customSheetView guid="{8585EDC0-8249-11D8-810C-0002440B70BE}" showPageBreaks="1" showRuler="0" topLeftCell="A16">
      <selection activeCell="K17" sqref="K17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5"/>
      <headerFooter alignWithMargins="0"/>
    </customSheetView>
    <customSheetView guid="{166B81B8-929A-4FCC-BF85-2B3261A4471E}" showPageBreaks="1" printArea="1" view="pageBreakPreview" topLeftCell="A35">
      <selection activeCell="B63" sqref="B63"/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6"/>
      <headerFooter alignWithMargins="0"/>
    </customSheetView>
    <customSheetView guid="{95B55023-C706-41C4-9B4E-B30BCD071E17}" showPageBreaks="1" fitToPage="1" printArea="1" view="pageBreakPreview" showRuler="0">
      <selection activeCell="B25" sqref="B25"/>
      <pageMargins left="0.74803149606299213" right="0.74803149606299213" top="0.98425196850393704" bottom="0.98425196850393704" header="0.51181102362204722" footer="0.51181102362204722"/>
      <pageSetup paperSize="9" scale="83" orientation="portrait" r:id="rId7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portrait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9"/>
  <sheetViews>
    <sheetView showRuler="0" view="pageBreakPreview" topLeftCell="A7" zoomScaleSheetLayoutView="100" workbookViewId="0"/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3"/>
      <c r="B1" s="58" t="s">
        <v>81</v>
      </c>
      <c r="C1" s="10" t="s">
        <v>0</v>
      </c>
      <c r="D1" s="10"/>
      <c r="E1" s="10"/>
      <c r="F1" s="10"/>
      <c r="G1" s="11"/>
      <c r="H1" s="10"/>
      <c r="I1" s="10"/>
      <c r="J1" s="10"/>
      <c r="K1" s="11"/>
      <c r="L1" s="5"/>
    </row>
    <row r="2" spans="1:13" ht="18" customHeight="1">
      <c r="A2" s="4"/>
      <c r="B2" s="59" t="s">
        <v>82</v>
      </c>
      <c r="C2" s="25"/>
      <c r="D2" s="10" t="s">
        <v>1</v>
      </c>
      <c r="E2" s="10"/>
      <c r="F2" s="11"/>
      <c r="G2" s="5"/>
      <c r="H2" s="10" t="s">
        <v>2</v>
      </c>
      <c r="I2" s="11"/>
      <c r="J2" s="9"/>
      <c r="K2" s="11"/>
      <c r="L2" s="6"/>
    </row>
    <row r="3" spans="1:13" ht="61.5">
      <c r="A3" s="8" t="s">
        <v>3</v>
      </c>
      <c r="B3" s="57" t="s">
        <v>4</v>
      </c>
      <c r="C3" s="26" t="s">
        <v>5</v>
      </c>
      <c r="D3" s="7" t="s">
        <v>15</v>
      </c>
      <c r="E3" s="7" t="s">
        <v>12</v>
      </c>
      <c r="F3" s="7" t="s">
        <v>13</v>
      </c>
      <c r="G3" s="13" t="s">
        <v>6</v>
      </c>
      <c r="H3" s="7" t="s">
        <v>14</v>
      </c>
      <c r="I3" s="7" t="s">
        <v>11</v>
      </c>
      <c r="J3" s="7" t="s">
        <v>14</v>
      </c>
      <c r="K3" s="7" t="s">
        <v>11</v>
      </c>
      <c r="L3" s="12" t="s">
        <v>7</v>
      </c>
      <c r="M3" s="2"/>
    </row>
    <row r="4" spans="1:13" ht="12" customHeight="1">
      <c r="C4" s="17" t="s">
        <v>8</v>
      </c>
      <c r="E4" s="14"/>
    </row>
    <row r="5" spans="1:13" ht="12" customHeight="1">
      <c r="A5" s="16">
        <v>1</v>
      </c>
      <c r="B5" s="36" t="s">
        <v>24</v>
      </c>
      <c r="C5" s="29">
        <v>120</v>
      </c>
      <c r="D5" s="33">
        <v>12</v>
      </c>
      <c r="E5" s="33"/>
      <c r="F5" s="33">
        <v>4</v>
      </c>
      <c r="G5" s="33">
        <v>104</v>
      </c>
      <c r="H5" s="33">
        <v>1</v>
      </c>
      <c r="I5" s="33" t="s">
        <v>26</v>
      </c>
      <c r="J5" s="33"/>
      <c r="K5" s="33"/>
      <c r="L5" s="49"/>
    </row>
    <row r="6" spans="1:13" ht="12" customHeight="1">
      <c r="A6" s="16">
        <v>2</v>
      </c>
      <c r="B6" s="31" t="s">
        <v>33</v>
      </c>
      <c r="C6" s="29">
        <v>180</v>
      </c>
      <c r="D6" s="29"/>
      <c r="E6" s="29"/>
      <c r="F6" s="29">
        <v>24</v>
      </c>
      <c r="G6" s="29">
        <v>156</v>
      </c>
      <c r="H6" s="29">
        <v>1</v>
      </c>
      <c r="I6" s="29" t="s">
        <v>26</v>
      </c>
      <c r="J6" s="29">
        <v>1</v>
      </c>
      <c r="K6" s="29" t="s">
        <v>26</v>
      </c>
      <c r="L6" s="49"/>
    </row>
    <row r="7" spans="1:13" ht="12" customHeight="1">
      <c r="A7" s="16">
        <v>3</v>
      </c>
      <c r="B7" s="37" t="s">
        <v>83</v>
      </c>
      <c r="C7" s="29">
        <v>180</v>
      </c>
      <c r="D7" s="33">
        <v>12</v>
      </c>
      <c r="E7" s="33"/>
      <c r="F7" s="33">
        <v>12</v>
      </c>
      <c r="G7" s="33">
        <v>156</v>
      </c>
      <c r="H7" s="33">
        <v>1</v>
      </c>
      <c r="I7" s="33" t="s">
        <v>26</v>
      </c>
      <c r="J7" s="33">
        <v>1</v>
      </c>
      <c r="K7" s="33" t="s">
        <v>26</v>
      </c>
      <c r="L7" s="49"/>
    </row>
    <row r="8" spans="1:13" ht="12" customHeight="1">
      <c r="A8" s="16">
        <v>4</v>
      </c>
      <c r="B8" s="60" t="s">
        <v>84</v>
      </c>
      <c r="C8" s="16">
        <v>150</v>
      </c>
      <c r="D8" s="16">
        <v>12</v>
      </c>
      <c r="E8" s="16"/>
      <c r="F8" s="16">
        <v>8</v>
      </c>
      <c r="G8" s="16">
        <v>130</v>
      </c>
      <c r="H8" s="60"/>
      <c r="I8" s="60"/>
      <c r="J8" s="16">
        <v>1</v>
      </c>
      <c r="K8" s="16" t="s">
        <v>26</v>
      </c>
      <c r="L8" s="49"/>
    </row>
    <row r="9" spans="1:13" ht="12" customHeight="1">
      <c r="A9" s="16">
        <v>5</v>
      </c>
      <c r="B9" s="37" t="s">
        <v>35</v>
      </c>
      <c r="C9" s="29">
        <v>180</v>
      </c>
      <c r="D9" s="33">
        <v>16</v>
      </c>
      <c r="E9" s="33"/>
      <c r="F9" s="33">
        <v>8</v>
      </c>
      <c r="G9" s="33">
        <v>156</v>
      </c>
      <c r="H9" s="33">
        <v>1</v>
      </c>
      <c r="I9" s="33" t="s">
        <v>26</v>
      </c>
      <c r="J9" s="60"/>
      <c r="K9" s="60"/>
      <c r="L9" s="49"/>
    </row>
    <row r="10" spans="1:13" ht="12" customHeight="1">
      <c r="A10" s="16">
        <v>6</v>
      </c>
      <c r="B10" s="38" t="s">
        <v>36</v>
      </c>
      <c r="C10" s="61">
        <v>90</v>
      </c>
      <c r="D10" s="62">
        <v>8</v>
      </c>
      <c r="E10" s="62"/>
      <c r="F10" s="62">
        <v>4</v>
      </c>
      <c r="G10" s="62">
        <v>78</v>
      </c>
      <c r="H10" s="62">
        <v>1</v>
      </c>
      <c r="I10" s="62" t="s">
        <v>80</v>
      </c>
      <c r="J10" s="62"/>
      <c r="K10" s="62"/>
      <c r="L10" s="49"/>
    </row>
    <row r="11" spans="1:13" ht="12" customHeight="1">
      <c r="A11" s="16">
        <v>7</v>
      </c>
      <c r="B11" s="37" t="s">
        <v>39</v>
      </c>
      <c r="C11" s="29">
        <v>90</v>
      </c>
      <c r="D11" s="33">
        <v>8</v>
      </c>
      <c r="E11" s="33"/>
      <c r="F11" s="33">
        <v>4</v>
      </c>
      <c r="G11" s="33">
        <v>78</v>
      </c>
      <c r="H11" s="33">
        <v>1</v>
      </c>
      <c r="I11" s="33" t="s">
        <v>80</v>
      </c>
      <c r="J11" s="60"/>
      <c r="K11" s="60"/>
      <c r="L11" s="49"/>
    </row>
    <row r="12" spans="1:13" ht="12" customHeight="1">
      <c r="A12" s="16">
        <v>8</v>
      </c>
      <c r="B12" s="37" t="s">
        <v>27</v>
      </c>
      <c r="C12" s="29">
        <v>150</v>
      </c>
      <c r="D12" s="33">
        <v>12</v>
      </c>
      <c r="E12" s="33">
        <v>4</v>
      </c>
      <c r="F12" s="33">
        <v>4</v>
      </c>
      <c r="G12" s="33">
        <v>130</v>
      </c>
      <c r="H12" s="60"/>
      <c r="I12" s="60"/>
      <c r="J12" s="33">
        <v>1</v>
      </c>
      <c r="K12" s="33" t="s">
        <v>26</v>
      </c>
      <c r="L12" s="49"/>
    </row>
    <row r="13" spans="1:13" ht="12" customHeight="1">
      <c r="A13" s="16">
        <v>9</v>
      </c>
      <c r="B13" s="37" t="s">
        <v>38</v>
      </c>
      <c r="C13" s="29">
        <v>90</v>
      </c>
      <c r="D13" s="33">
        <v>8</v>
      </c>
      <c r="E13" s="33"/>
      <c r="F13" s="33">
        <v>4</v>
      </c>
      <c r="G13" s="33">
        <v>78</v>
      </c>
      <c r="H13" s="33"/>
      <c r="I13" s="33"/>
      <c r="J13" s="33">
        <v>1</v>
      </c>
      <c r="K13" s="33" t="s">
        <v>26</v>
      </c>
      <c r="L13" s="49"/>
      <c r="M13" s="2"/>
    </row>
    <row r="14" spans="1:13" ht="12" customHeight="1">
      <c r="A14" s="18"/>
      <c r="B14" s="20"/>
      <c r="C14" s="17" t="s">
        <v>9</v>
      </c>
      <c r="E14" s="14"/>
      <c r="H14" s="2"/>
      <c r="I14" s="2"/>
      <c r="J14" s="2"/>
      <c r="K14" s="2"/>
      <c r="L14" s="50"/>
    </row>
    <row r="15" spans="1:13" ht="12" customHeight="1">
      <c r="A15" s="23">
        <v>10</v>
      </c>
      <c r="B15" s="63" t="s">
        <v>85</v>
      </c>
      <c r="C15" s="35">
        <v>90</v>
      </c>
      <c r="D15" s="44">
        <v>8</v>
      </c>
      <c r="E15" s="44"/>
      <c r="F15" s="44">
        <v>4</v>
      </c>
      <c r="G15" s="44">
        <v>78</v>
      </c>
      <c r="H15" s="23"/>
      <c r="I15" s="23"/>
      <c r="J15" s="44">
        <v>1</v>
      </c>
      <c r="K15" s="44" t="s">
        <v>80</v>
      </c>
      <c r="L15" s="49"/>
    </row>
    <row r="16" spans="1:13" ht="12" customHeight="1">
      <c r="A16" s="22">
        <v>11</v>
      </c>
      <c r="B16" s="48" t="s">
        <v>86</v>
      </c>
      <c r="C16" s="35">
        <v>120</v>
      </c>
      <c r="D16" s="44">
        <v>8</v>
      </c>
      <c r="E16" s="44">
        <v>4</v>
      </c>
      <c r="F16" s="44">
        <v>4</v>
      </c>
      <c r="G16" s="44">
        <v>104</v>
      </c>
      <c r="H16" s="44">
        <v>1</v>
      </c>
      <c r="I16" s="44" t="s">
        <v>26</v>
      </c>
      <c r="J16" s="44"/>
      <c r="K16" s="44"/>
      <c r="L16" s="49"/>
    </row>
    <row r="17" spans="1:12" ht="12" customHeight="1">
      <c r="A17" s="22">
        <v>12</v>
      </c>
      <c r="B17" s="45" t="s">
        <v>40</v>
      </c>
      <c r="C17" s="35">
        <v>90</v>
      </c>
      <c r="D17" s="44">
        <v>8</v>
      </c>
      <c r="E17" s="44"/>
      <c r="F17" s="44">
        <v>4</v>
      </c>
      <c r="G17" s="44">
        <v>78</v>
      </c>
      <c r="H17" s="23"/>
      <c r="I17" s="23"/>
      <c r="J17" s="44">
        <v>1</v>
      </c>
      <c r="K17" s="44" t="s">
        <v>80</v>
      </c>
      <c r="L17" s="49"/>
    </row>
    <row r="18" spans="1:12" ht="12" customHeight="1">
      <c r="A18" s="22">
        <v>13</v>
      </c>
      <c r="B18" s="45" t="s">
        <v>61</v>
      </c>
      <c r="C18" s="35">
        <v>90</v>
      </c>
      <c r="D18" s="44">
        <v>8</v>
      </c>
      <c r="E18" s="44"/>
      <c r="F18" s="44">
        <v>4</v>
      </c>
      <c r="G18" s="44">
        <v>78</v>
      </c>
      <c r="H18" s="44"/>
      <c r="I18" s="44"/>
      <c r="J18" s="44">
        <v>1</v>
      </c>
      <c r="K18" s="44" t="s">
        <v>80</v>
      </c>
      <c r="L18" s="49"/>
    </row>
    <row r="19" spans="1:12" ht="12" customHeight="1">
      <c r="A19" s="22">
        <v>14</v>
      </c>
      <c r="B19" s="63" t="s">
        <v>87</v>
      </c>
      <c r="C19" s="35">
        <v>120</v>
      </c>
      <c r="D19" s="44">
        <v>16</v>
      </c>
      <c r="E19" s="44"/>
      <c r="F19" s="44"/>
      <c r="G19" s="44">
        <v>104</v>
      </c>
      <c r="H19" s="44">
        <v>1</v>
      </c>
      <c r="I19" s="44" t="s">
        <v>26</v>
      </c>
      <c r="J19" s="23"/>
      <c r="K19" s="23"/>
      <c r="L19" s="49"/>
    </row>
    <row r="20" spans="1:12" ht="12" customHeight="1">
      <c r="A20" s="22">
        <v>15</v>
      </c>
      <c r="B20" s="63" t="s">
        <v>43</v>
      </c>
      <c r="C20" s="35">
        <v>90</v>
      </c>
      <c r="D20" s="44">
        <v>8</v>
      </c>
      <c r="E20" s="44"/>
      <c r="F20" s="44">
        <v>4</v>
      </c>
      <c r="G20" s="44">
        <v>78</v>
      </c>
      <c r="H20" s="23"/>
      <c r="I20" s="23"/>
      <c r="J20" s="44">
        <v>1</v>
      </c>
      <c r="K20" s="44" t="s">
        <v>80</v>
      </c>
      <c r="L20" s="49"/>
    </row>
    <row r="21" spans="1:12" ht="12" customHeight="1">
      <c r="A21" s="22">
        <v>16</v>
      </c>
      <c r="B21" s="24" t="s">
        <v>88</v>
      </c>
      <c r="C21" s="35">
        <v>150</v>
      </c>
      <c r="D21" s="44">
        <v>12</v>
      </c>
      <c r="E21" s="44">
        <v>4</v>
      </c>
      <c r="F21" s="44">
        <v>4</v>
      </c>
      <c r="G21" s="44">
        <v>130</v>
      </c>
      <c r="H21" s="44">
        <v>1</v>
      </c>
      <c r="I21" s="44" t="s">
        <v>26</v>
      </c>
      <c r="J21" s="23"/>
      <c r="K21" s="23"/>
      <c r="L21" s="49"/>
    </row>
    <row r="22" spans="1:12" ht="13.9" customHeight="1">
      <c r="A22" s="22">
        <v>17</v>
      </c>
      <c r="B22" s="23" t="s">
        <v>89</v>
      </c>
      <c r="C22" s="22">
        <v>120</v>
      </c>
      <c r="D22" s="22">
        <v>8</v>
      </c>
      <c r="E22" s="22"/>
      <c r="F22" s="22">
        <v>8</v>
      </c>
      <c r="G22" s="22">
        <v>104</v>
      </c>
      <c r="H22" s="22">
        <v>1</v>
      </c>
      <c r="I22" s="22" t="s">
        <v>26</v>
      </c>
      <c r="J22" s="23"/>
      <c r="K22" s="23"/>
      <c r="L22" s="49"/>
    </row>
    <row r="23" spans="1:12" ht="13.9" customHeight="1">
      <c r="A23" s="22">
        <v>18</v>
      </c>
      <c r="B23" s="23" t="s">
        <v>90</v>
      </c>
      <c r="C23" s="22">
        <v>120</v>
      </c>
      <c r="D23" s="22">
        <v>8</v>
      </c>
      <c r="E23" s="22"/>
      <c r="F23" s="22">
        <v>8</v>
      </c>
      <c r="G23" s="22">
        <v>104</v>
      </c>
      <c r="H23" s="22">
        <v>1</v>
      </c>
      <c r="I23" s="22" t="s">
        <v>26</v>
      </c>
      <c r="J23" s="23"/>
      <c r="K23" s="23"/>
      <c r="L23" s="49"/>
    </row>
    <row r="24" spans="1:12" ht="13.9" customHeight="1">
      <c r="A24" s="64">
        <v>19</v>
      </c>
      <c r="B24" s="23" t="s">
        <v>91</v>
      </c>
      <c r="C24" s="35">
        <v>120</v>
      </c>
      <c r="D24" s="44">
        <v>8</v>
      </c>
      <c r="E24" s="44"/>
      <c r="F24" s="44">
        <v>8</v>
      </c>
      <c r="G24" s="44">
        <v>104</v>
      </c>
      <c r="H24" s="23"/>
      <c r="I24" s="23"/>
      <c r="J24" s="44">
        <v>1</v>
      </c>
      <c r="K24" s="44" t="s">
        <v>26</v>
      </c>
      <c r="L24" s="49"/>
    </row>
    <row r="25" spans="1:12" ht="13.9" customHeight="1">
      <c r="A25" s="22">
        <v>20</v>
      </c>
      <c r="B25" s="45" t="s">
        <v>92</v>
      </c>
      <c r="C25" s="35">
        <v>120</v>
      </c>
      <c r="D25" s="44">
        <v>8</v>
      </c>
      <c r="E25" s="44"/>
      <c r="F25" s="44">
        <v>8</v>
      </c>
      <c r="G25" s="44">
        <v>104</v>
      </c>
      <c r="H25" s="44"/>
      <c r="I25" s="44"/>
      <c r="J25" s="44">
        <v>1</v>
      </c>
      <c r="K25" s="44" t="s">
        <v>26</v>
      </c>
      <c r="L25" s="49"/>
    </row>
    <row r="26" spans="1:12" ht="13.7" customHeight="1">
      <c r="A26" s="18"/>
      <c r="B26" s="19"/>
      <c r="C26" s="17" t="s">
        <v>10</v>
      </c>
      <c r="D26" s="14"/>
      <c r="E26" s="18"/>
      <c r="F26" s="18"/>
      <c r="G26" s="18"/>
      <c r="H26" s="18"/>
      <c r="I26" s="18"/>
      <c r="J26" s="18"/>
      <c r="K26" s="18"/>
      <c r="L26" s="50"/>
    </row>
    <row r="27" spans="1:12" ht="12" customHeight="1">
      <c r="A27" s="16">
        <v>21</v>
      </c>
      <c r="B27" s="39" t="s">
        <v>30</v>
      </c>
      <c r="C27" s="29">
        <v>150</v>
      </c>
      <c r="D27" s="33">
        <v>12</v>
      </c>
      <c r="E27" s="33"/>
      <c r="F27" s="33">
        <v>8</v>
      </c>
      <c r="G27" s="33">
        <v>174</v>
      </c>
      <c r="H27" s="33">
        <v>1</v>
      </c>
      <c r="I27" s="33" t="s">
        <v>26</v>
      </c>
      <c r="J27" s="60"/>
      <c r="K27" s="60"/>
      <c r="L27" s="49"/>
    </row>
    <row r="28" spans="1:12" ht="12" customHeight="1">
      <c r="A28" s="16">
        <v>22</v>
      </c>
      <c r="B28" s="37" t="s">
        <v>93</v>
      </c>
      <c r="C28" s="29">
        <v>150</v>
      </c>
      <c r="D28" s="33">
        <v>12</v>
      </c>
      <c r="E28" s="33">
        <v>4</v>
      </c>
      <c r="F28" s="33">
        <v>4</v>
      </c>
      <c r="G28" s="33">
        <v>130</v>
      </c>
      <c r="H28" s="33">
        <v>1</v>
      </c>
      <c r="I28" s="33" t="s">
        <v>26</v>
      </c>
      <c r="J28" s="60"/>
      <c r="K28" s="60"/>
      <c r="L28" s="49"/>
    </row>
    <row r="29" spans="1:12" ht="12" customHeight="1">
      <c r="A29" s="16">
        <v>23</v>
      </c>
      <c r="B29" s="37" t="s">
        <v>53</v>
      </c>
      <c r="C29" s="29">
        <v>90</v>
      </c>
      <c r="D29" s="33">
        <v>8</v>
      </c>
      <c r="E29" s="33"/>
      <c r="F29" s="33">
        <v>4</v>
      </c>
      <c r="G29" s="33">
        <v>78</v>
      </c>
      <c r="H29" s="60"/>
      <c r="I29" s="60"/>
      <c r="J29" s="33">
        <v>1</v>
      </c>
      <c r="K29" s="33" t="s">
        <v>80</v>
      </c>
      <c r="L29" s="49"/>
    </row>
    <row r="30" spans="1:12" ht="12" customHeight="1">
      <c r="A30" s="16">
        <v>24</v>
      </c>
      <c r="B30" s="40" t="s">
        <v>49</v>
      </c>
      <c r="C30" s="29">
        <v>90</v>
      </c>
      <c r="D30" s="33">
        <v>8</v>
      </c>
      <c r="E30" s="33"/>
      <c r="F30" s="33">
        <v>4</v>
      </c>
      <c r="G30" s="33">
        <v>78</v>
      </c>
      <c r="H30" s="33"/>
      <c r="I30" s="33"/>
      <c r="J30" s="33">
        <v>1</v>
      </c>
      <c r="K30" s="33" t="s">
        <v>80</v>
      </c>
      <c r="L30" s="49"/>
    </row>
    <row r="31" spans="1:12" ht="12" customHeight="1">
      <c r="A31" s="16">
        <v>25</v>
      </c>
      <c r="B31" s="37" t="s">
        <v>51</v>
      </c>
      <c r="C31" s="29">
        <v>90</v>
      </c>
      <c r="D31" s="33">
        <v>8</v>
      </c>
      <c r="E31" s="33"/>
      <c r="F31" s="33">
        <v>4</v>
      </c>
      <c r="G31" s="33">
        <v>78</v>
      </c>
      <c r="H31" s="33"/>
      <c r="I31" s="33"/>
      <c r="J31" s="33">
        <v>1</v>
      </c>
      <c r="K31" s="33" t="s">
        <v>80</v>
      </c>
      <c r="L31" s="49"/>
    </row>
    <row r="32" spans="1:12" ht="12" customHeight="1">
      <c r="A32" s="16">
        <v>26</v>
      </c>
      <c r="B32" s="40" t="s">
        <v>52</v>
      </c>
      <c r="C32" s="29">
        <v>90</v>
      </c>
      <c r="D32" s="33">
        <v>8</v>
      </c>
      <c r="E32" s="33"/>
      <c r="F32" s="33">
        <v>4</v>
      </c>
      <c r="G32" s="33">
        <v>78</v>
      </c>
      <c r="H32" s="33">
        <v>1</v>
      </c>
      <c r="I32" s="33" t="s">
        <v>80</v>
      </c>
      <c r="J32" s="33"/>
      <c r="K32" s="33"/>
      <c r="L32" s="49"/>
    </row>
    <row r="33" spans="1:12" ht="12" customHeight="1">
      <c r="A33" s="16">
        <v>27</v>
      </c>
      <c r="B33" s="37" t="s">
        <v>54</v>
      </c>
      <c r="C33" s="29">
        <v>90</v>
      </c>
      <c r="D33" s="33">
        <v>8</v>
      </c>
      <c r="E33" s="33"/>
      <c r="F33" s="33">
        <v>4</v>
      </c>
      <c r="G33" s="33">
        <v>78</v>
      </c>
      <c r="H33" s="33">
        <v>1</v>
      </c>
      <c r="I33" s="33" t="s">
        <v>80</v>
      </c>
      <c r="J33" s="33"/>
      <c r="K33" s="33"/>
      <c r="L33" s="49"/>
    </row>
    <row r="34" spans="1:12" ht="12" customHeight="1">
      <c r="A34" s="16">
        <v>28</v>
      </c>
      <c r="B34" s="40" t="s">
        <v>44</v>
      </c>
      <c r="C34" s="29">
        <v>150</v>
      </c>
      <c r="D34" s="33">
        <v>8</v>
      </c>
      <c r="E34" s="33"/>
      <c r="F34" s="33">
        <v>8</v>
      </c>
      <c r="G34" s="33">
        <v>134</v>
      </c>
      <c r="H34" s="60"/>
      <c r="I34" s="60"/>
      <c r="J34" s="33" t="s">
        <v>31</v>
      </c>
      <c r="K34" s="33" t="s">
        <v>26</v>
      </c>
      <c r="L34" s="49"/>
    </row>
    <row r="35" spans="1:12" ht="12" customHeight="1">
      <c r="A35" s="16">
        <v>29</v>
      </c>
      <c r="B35" s="37" t="s">
        <v>56</v>
      </c>
      <c r="C35" s="29">
        <v>90</v>
      </c>
      <c r="D35" s="33">
        <v>8</v>
      </c>
      <c r="E35" s="33"/>
      <c r="F35" s="33">
        <v>4</v>
      </c>
      <c r="G35" s="33">
        <v>78</v>
      </c>
      <c r="H35" s="33">
        <v>1</v>
      </c>
      <c r="I35" s="33" t="s">
        <v>80</v>
      </c>
      <c r="J35" s="60"/>
      <c r="K35" s="60"/>
      <c r="L35" s="49"/>
    </row>
    <row r="36" spans="1:12" ht="12" customHeight="1">
      <c r="A36" s="16">
        <v>30</v>
      </c>
      <c r="B36" s="60" t="s">
        <v>58</v>
      </c>
      <c r="C36" s="16">
        <v>90</v>
      </c>
      <c r="D36" s="16">
        <v>8</v>
      </c>
      <c r="E36" s="16"/>
      <c r="F36" s="16">
        <v>4</v>
      </c>
      <c r="G36" s="16">
        <v>78</v>
      </c>
      <c r="H36" s="16"/>
      <c r="I36" s="16"/>
      <c r="J36" s="16">
        <v>1</v>
      </c>
      <c r="K36" s="16" t="s">
        <v>80</v>
      </c>
      <c r="L36" s="49"/>
    </row>
    <row r="37" spans="1:12">
      <c r="A37" s="29">
        <v>31</v>
      </c>
      <c r="B37" s="30" t="s">
        <v>62</v>
      </c>
      <c r="C37" s="29">
        <v>90</v>
      </c>
      <c r="D37" s="33">
        <v>8</v>
      </c>
      <c r="E37" s="33"/>
      <c r="F37" s="33">
        <v>4</v>
      </c>
      <c r="G37" s="33">
        <v>78</v>
      </c>
      <c r="H37" s="33"/>
      <c r="I37" s="33"/>
      <c r="J37" s="33">
        <v>1</v>
      </c>
      <c r="K37" s="33" t="s">
        <v>80</v>
      </c>
      <c r="L37" s="49"/>
    </row>
    <row r="38" spans="1:12">
      <c r="A38" s="29">
        <v>32</v>
      </c>
      <c r="B38" s="30" t="s">
        <v>28</v>
      </c>
      <c r="C38" s="29">
        <v>120</v>
      </c>
      <c r="D38" s="33">
        <v>4</v>
      </c>
      <c r="E38" s="33">
        <v>4</v>
      </c>
      <c r="F38" s="33">
        <v>4</v>
      </c>
      <c r="G38" s="33">
        <v>108</v>
      </c>
      <c r="H38" s="33"/>
      <c r="I38" s="33"/>
      <c r="J38" s="33" t="s">
        <v>31</v>
      </c>
      <c r="K38" s="33" t="s">
        <v>26</v>
      </c>
      <c r="L38" s="49"/>
    </row>
    <row r="39" spans="1:12">
      <c r="A39" s="16">
        <v>33</v>
      </c>
      <c r="B39" s="60" t="s">
        <v>94</v>
      </c>
      <c r="C39" s="29">
        <v>120</v>
      </c>
      <c r="D39" s="33">
        <v>8</v>
      </c>
      <c r="E39" s="33"/>
      <c r="F39" s="33">
        <v>8</v>
      </c>
      <c r="G39" s="33">
        <v>104</v>
      </c>
      <c r="H39" s="33">
        <v>1</v>
      </c>
      <c r="I39" s="33" t="s">
        <v>26</v>
      </c>
      <c r="J39" s="33"/>
      <c r="K39" s="33"/>
      <c r="L39" s="49"/>
    </row>
    <row r="40" spans="1:12">
      <c r="A40" s="16">
        <v>34</v>
      </c>
      <c r="B40" s="40" t="s">
        <v>95</v>
      </c>
      <c r="C40" s="29">
        <v>120</v>
      </c>
      <c r="D40" s="33">
        <v>8</v>
      </c>
      <c r="E40" s="33"/>
      <c r="F40" s="33">
        <v>8</v>
      </c>
      <c r="G40" s="33">
        <v>104</v>
      </c>
      <c r="H40" s="33">
        <v>1</v>
      </c>
      <c r="I40" s="33" t="s">
        <v>26</v>
      </c>
      <c r="J40" s="60"/>
      <c r="K40" s="60"/>
      <c r="L40" s="49"/>
    </row>
    <row r="41" spans="1:12">
      <c r="A41" s="16">
        <v>35</v>
      </c>
      <c r="B41" s="40" t="s">
        <v>96</v>
      </c>
      <c r="C41" s="29">
        <v>120</v>
      </c>
      <c r="D41" s="33">
        <v>8</v>
      </c>
      <c r="E41" s="33"/>
      <c r="F41" s="33">
        <v>8</v>
      </c>
      <c r="G41" s="33">
        <v>104</v>
      </c>
      <c r="H41" s="33"/>
      <c r="I41" s="33"/>
      <c r="J41" s="33">
        <v>1</v>
      </c>
      <c r="K41" s="33" t="s">
        <v>26</v>
      </c>
      <c r="L41" s="49"/>
    </row>
    <row r="42" spans="1:12" ht="15.75">
      <c r="A42" s="21"/>
      <c r="B42" s="14"/>
      <c r="C42" s="17" t="s">
        <v>16</v>
      </c>
      <c r="D42" s="21"/>
      <c r="E42" s="21"/>
      <c r="F42" s="21"/>
      <c r="G42" s="21"/>
      <c r="H42" s="21"/>
      <c r="I42" s="21"/>
      <c r="J42" s="21"/>
      <c r="K42" s="21"/>
      <c r="L42" s="52"/>
    </row>
    <row r="43" spans="1:12" ht="24">
      <c r="A43" s="65">
        <v>36</v>
      </c>
      <c r="B43" s="34" t="s">
        <v>97</v>
      </c>
      <c r="C43" s="35">
        <v>90</v>
      </c>
      <c r="D43" s="35">
        <v>8</v>
      </c>
      <c r="E43" s="35"/>
      <c r="F43" s="35">
        <v>4</v>
      </c>
      <c r="G43" s="22">
        <v>78</v>
      </c>
      <c r="H43" s="23"/>
      <c r="I43" s="23"/>
      <c r="J43" s="22">
        <v>1</v>
      </c>
      <c r="K43" s="22" t="s">
        <v>80</v>
      </c>
      <c r="L43" s="49"/>
    </row>
    <row r="44" spans="1:12">
      <c r="A44" s="29">
        <v>37</v>
      </c>
      <c r="B44" s="46" t="s">
        <v>60</v>
      </c>
      <c r="C44" s="35">
        <v>120</v>
      </c>
      <c r="D44" s="44">
        <v>8</v>
      </c>
      <c r="E44" s="44"/>
      <c r="F44" s="44">
        <v>4</v>
      </c>
      <c r="G44" s="44">
        <v>108</v>
      </c>
      <c r="H44" s="44" t="s">
        <v>31</v>
      </c>
      <c r="I44" s="44" t="s">
        <v>26</v>
      </c>
      <c r="J44" s="44"/>
      <c r="K44" s="44"/>
      <c r="L44" s="49"/>
    </row>
    <row r="45" spans="1:12">
      <c r="A45" s="29">
        <v>38</v>
      </c>
      <c r="B45" s="41" t="s">
        <v>68</v>
      </c>
      <c r="C45" s="35">
        <v>90</v>
      </c>
      <c r="D45" s="44">
        <v>8</v>
      </c>
      <c r="E45" s="44"/>
      <c r="F45" s="44">
        <v>4</v>
      </c>
      <c r="G45" s="44">
        <v>78</v>
      </c>
      <c r="H45" s="44"/>
      <c r="I45" s="44"/>
      <c r="J45" s="44">
        <v>1</v>
      </c>
      <c r="K45" s="44" t="s">
        <v>80</v>
      </c>
      <c r="L45" s="49"/>
    </row>
    <row r="46" spans="1:12" ht="13.15" customHeight="1">
      <c r="A46" s="29">
        <v>39</v>
      </c>
      <c r="B46" s="34" t="s">
        <v>98</v>
      </c>
      <c r="C46" s="35">
        <v>90</v>
      </c>
      <c r="D46" s="44">
        <v>8</v>
      </c>
      <c r="E46" s="44"/>
      <c r="F46" s="44">
        <v>4</v>
      </c>
      <c r="G46" s="44">
        <v>78</v>
      </c>
      <c r="H46" s="44">
        <v>1</v>
      </c>
      <c r="I46" s="44" t="s">
        <v>80</v>
      </c>
      <c r="J46" s="44"/>
      <c r="K46" s="44"/>
      <c r="L46" s="49"/>
    </row>
    <row r="47" spans="1:12">
      <c r="A47" s="29">
        <v>40</v>
      </c>
      <c r="B47" s="48" t="s">
        <v>99</v>
      </c>
      <c r="C47" s="35">
        <v>120</v>
      </c>
      <c r="D47" s="44">
        <v>12</v>
      </c>
      <c r="E47" s="44"/>
      <c r="F47" s="44">
        <v>4</v>
      </c>
      <c r="G47" s="44">
        <v>104</v>
      </c>
      <c r="H47" s="44"/>
      <c r="I47" s="44"/>
      <c r="J47" s="44">
        <v>1</v>
      </c>
      <c r="K47" s="44" t="s">
        <v>26</v>
      </c>
      <c r="L47" s="49"/>
    </row>
    <row r="48" spans="1:12">
      <c r="A48" s="29">
        <v>41</v>
      </c>
      <c r="B48" s="23" t="s">
        <v>100</v>
      </c>
      <c r="C48" s="22">
        <v>90</v>
      </c>
      <c r="D48" s="22">
        <v>8</v>
      </c>
      <c r="E48" s="22"/>
      <c r="F48" s="22">
        <v>4</v>
      </c>
      <c r="G48" s="22">
        <v>78</v>
      </c>
      <c r="H48" s="22"/>
      <c r="I48" s="22"/>
      <c r="J48" s="22">
        <v>1</v>
      </c>
      <c r="K48" s="22" t="s">
        <v>80</v>
      </c>
      <c r="L48" s="49"/>
    </row>
    <row r="49" spans="1:12">
      <c r="A49" s="29">
        <v>42</v>
      </c>
      <c r="B49" s="46" t="s">
        <v>65</v>
      </c>
      <c r="C49" s="35">
        <v>90</v>
      </c>
      <c r="D49" s="44">
        <v>8</v>
      </c>
      <c r="E49" s="44"/>
      <c r="F49" s="44">
        <v>4</v>
      </c>
      <c r="G49" s="44">
        <v>78</v>
      </c>
      <c r="H49" s="23"/>
      <c r="I49" s="23"/>
      <c r="J49" s="44">
        <v>1</v>
      </c>
      <c r="K49" s="44" t="s">
        <v>80</v>
      </c>
      <c r="L49" s="49"/>
    </row>
    <row r="50" spans="1:12">
      <c r="A50" s="29">
        <v>43</v>
      </c>
      <c r="B50" s="34" t="s">
        <v>66</v>
      </c>
      <c r="C50" s="35">
        <v>120</v>
      </c>
      <c r="D50" s="44">
        <v>12</v>
      </c>
      <c r="E50" s="44"/>
      <c r="F50" s="44">
        <v>4</v>
      </c>
      <c r="G50" s="44">
        <v>104</v>
      </c>
      <c r="H50" s="44">
        <v>1</v>
      </c>
      <c r="I50" s="44" t="s">
        <v>26</v>
      </c>
      <c r="J50" s="44"/>
      <c r="K50" s="44"/>
      <c r="L50" s="49"/>
    </row>
    <row r="51" spans="1:12" ht="24">
      <c r="A51" s="29">
        <v>44</v>
      </c>
      <c r="B51" s="53" t="s">
        <v>101</v>
      </c>
      <c r="C51" s="22">
        <v>90</v>
      </c>
      <c r="D51" s="22">
        <v>8</v>
      </c>
      <c r="E51" s="22"/>
      <c r="F51" s="22">
        <v>4</v>
      </c>
      <c r="G51" s="22">
        <v>78</v>
      </c>
      <c r="H51" s="22">
        <v>1</v>
      </c>
      <c r="I51" s="22" t="s">
        <v>80</v>
      </c>
      <c r="J51" s="23"/>
      <c r="K51" s="23"/>
      <c r="L51" s="49"/>
    </row>
    <row r="52" spans="1:12">
      <c r="A52" s="29">
        <v>45</v>
      </c>
      <c r="B52" s="34" t="s">
        <v>77</v>
      </c>
      <c r="C52" s="35">
        <v>90</v>
      </c>
      <c r="D52" s="44">
        <v>8</v>
      </c>
      <c r="E52" s="44"/>
      <c r="F52" s="44">
        <v>4</v>
      </c>
      <c r="G52" s="44">
        <v>78</v>
      </c>
      <c r="H52" s="44"/>
      <c r="I52" s="44"/>
      <c r="J52" s="44">
        <v>1</v>
      </c>
      <c r="K52" s="44" t="s">
        <v>80</v>
      </c>
      <c r="L52" s="49"/>
    </row>
    <row r="53" spans="1:12">
      <c r="A53" s="22">
        <v>46</v>
      </c>
      <c r="B53" s="23" t="s">
        <v>102</v>
      </c>
      <c r="C53" s="22">
        <v>120</v>
      </c>
      <c r="D53" s="22">
        <v>8</v>
      </c>
      <c r="E53" s="22"/>
      <c r="F53" s="22">
        <v>8</v>
      </c>
      <c r="G53" s="22">
        <v>104</v>
      </c>
      <c r="H53" s="22">
        <v>1</v>
      </c>
      <c r="I53" s="22" t="s">
        <v>26</v>
      </c>
      <c r="J53" s="23"/>
      <c r="K53" s="23"/>
      <c r="L53" s="49"/>
    </row>
    <row r="54" spans="1:12">
      <c r="A54" s="22">
        <v>47</v>
      </c>
      <c r="B54" s="45" t="s">
        <v>103</v>
      </c>
      <c r="C54" s="22">
        <v>120</v>
      </c>
      <c r="D54" s="22">
        <v>8</v>
      </c>
      <c r="E54" s="22"/>
      <c r="F54" s="22">
        <v>8</v>
      </c>
      <c r="G54" s="22">
        <v>104</v>
      </c>
      <c r="H54" s="22">
        <v>1</v>
      </c>
      <c r="I54" s="22" t="s">
        <v>26</v>
      </c>
      <c r="J54" s="22"/>
      <c r="K54" s="22"/>
      <c r="L54" s="49"/>
    </row>
    <row r="55" spans="1:12">
      <c r="A55" s="22">
        <v>48</v>
      </c>
      <c r="B55" s="45" t="s">
        <v>104</v>
      </c>
      <c r="C55" s="22">
        <v>120</v>
      </c>
      <c r="D55" s="22">
        <v>8</v>
      </c>
      <c r="E55" s="22"/>
      <c r="F55" s="22">
        <v>8</v>
      </c>
      <c r="G55" s="22">
        <v>104</v>
      </c>
      <c r="H55" s="22"/>
      <c r="I55" s="22"/>
      <c r="J55" s="22">
        <v>1</v>
      </c>
      <c r="K55" s="22" t="s">
        <v>26</v>
      </c>
      <c r="L55" s="49"/>
    </row>
    <row r="56" spans="1:12">
      <c r="A56" s="22">
        <v>49</v>
      </c>
      <c r="B56" s="45" t="s">
        <v>105</v>
      </c>
      <c r="C56" s="22">
        <v>120</v>
      </c>
      <c r="D56" s="22">
        <v>8</v>
      </c>
      <c r="E56" s="22"/>
      <c r="F56" s="22">
        <v>8</v>
      </c>
      <c r="G56" s="22">
        <v>104</v>
      </c>
      <c r="H56" s="22"/>
      <c r="I56" s="22"/>
      <c r="J56" s="22">
        <v>1</v>
      </c>
      <c r="K56" s="22" t="s">
        <v>26</v>
      </c>
      <c r="L56" s="49"/>
    </row>
    <row r="57" spans="1:12">
      <c r="A57" s="35">
        <v>50</v>
      </c>
      <c r="B57" s="23" t="s">
        <v>106</v>
      </c>
      <c r="C57" s="22">
        <v>90</v>
      </c>
      <c r="D57" s="22">
        <v>8</v>
      </c>
      <c r="E57" s="22"/>
      <c r="F57" s="22">
        <v>4</v>
      </c>
      <c r="G57" s="22">
        <v>78</v>
      </c>
      <c r="H57" s="22">
        <v>1</v>
      </c>
      <c r="I57" s="22" t="s">
        <v>80</v>
      </c>
      <c r="J57" s="23"/>
      <c r="K57" s="23"/>
      <c r="L57" s="49"/>
    </row>
    <row r="58" spans="1:12" ht="15.75">
      <c r="A58" s="2"/>
      <c r="B58" s="20"/>
      <c r="C58" s="17" t="s">
        <v>17</v>
      </c>
      <c r="D58" s="21"/>
      <c r="E58" s="21"/>
      <c r="F58" s="21"/>
      <c r="G58" s="21"/>
      <c r="H58" s="21"/>
      <c r="I58" s="18"/>
      <c r="L58" s="52"/>
    </row>
    <row r="59" spans="1:12">
      <c r="A59" s="35">
        <v>51</v>
      </c>
      <c r="B59" s="34" t="s">
        <v>72</v>
      </c>
      <c r="C59" s="35">
        <v>90</v>
      </c>
      <c r="D59" s="35">
        <v>8</v>
      </c>
      <c r="E59" s="35"/>
      <c r="F59" s="35">
        <v>4</v>
      </c>
      <c r="G59" s="22">
        <v>78</v>
      </c>
      <c r="H59" s="22">
        <v>1</v>
      </c>
      <c r="I59" s="22" t="s">
        <v>80</v>
      </c>
      <c r="J59" s="35"/>
      <c r="K59" s="35"/>
      <c r="L59" s="49"/>
    </row>
    <row r="60" spans="1:12">
      <c r="A60" s="35">
        <v>52</v>
      </c>
      <c r="B60" s="34" t="s">
        <v>73</v>
      </c>
      <c r="C60" s="35">
        <v>90</v>
      </c>
      <c r="D60" s="35">
        <v>8</v>
      </c>
      <c r="E60" s="35"/>
      <c r="F60" s="35">
        <v>4</v>
      </c>
      <c r="G60" s="22">
        <v>78</v>
      </c>
      <c r="H60" s="22">
        <v>1</v>
      </c>
      <c r="I60" s="22" t="s">
        <v>80</v>
      </c>
      <c r="J60" s="24"/>
      <c r="K60" s="24"/>
      <c r="L60" s="49"/>
    </row>
    <row r="61" spans="1:12" ht="14.45" customHeight="1">
      <c r="A61" s="35">
        <v>53</v>
      </c>
      <c r="B61" s="23" t="s">
        <v>107</v>
      </c>
      <c r="C61" s="22">
        <v>120</v>
      </c>
      <c r="D61" s="22">
        <v>8</v>
      </c>
      <c r="E61" s="22"/>
      <c r="F61" s="22">
        <v>8</v>
      </c>
      <c r="G61" s="22">
        <v>104</v>
      </c>
      <c r="H61" s="22">
        <v>1</v>
      </c>
      <c r="I61" s="22" t="s">
        <v>26</v>
      </c>
      <c r="J61" s="24"/>
      <c r="K61" s="24"/>
      <c r="L61" s="49"/>
    </row>
    <row r="62" spans="1:12">
      <c r="A62" s="42">
        <v>54</v>
      </c>
      <c r="B62" s="45" t="s">
        <v>108</v>
      </c>
      <c r="C62" s="22">
        <v>120</v>
      </c>
      <c r="D62" s="22">
        <v>8</v>
      </c>
      <c r="E62" s="22"/>
      <c r="F62" s="22">
        <v>8</v>
      </c>
      <c r="G62" s="22">
        <v>104</v>
      </c>
      <c r="H62" s="22">
        <v>1</v>
      </c>
      <c r="I62" s="22" t="s">
        <v>26</v>
      </c>
      <c r="J62" s="35"/>
      <c r="K62" s="35"/>
      <c r="L62" s="49"/>
    </row>
    <row r="63" spans="1:12">
      <c r="A63" s="22">
        <v>55</v>
      </c>
      <c r="B63" s="45" t="s">
        <v>109</v>
      </c>
      <c r="C63" s="22">
        <v>120</v>
      </c>
      <c r="D63" s="22">
        <v>8</v>
      </c>
      <c r="E63" s="22"/>
      <c r="F63" s="22">
        <v>8</v>
      </c>
      <c r="G63" s="22">
        <v>104</v>
      </c>
      <c r="H63" s="22">
        <v>1</v>
      </c>
      <c r="I63" s="22" t="s">
        <v>26</v>
      </c>
      <c r="J63" s="35"/>
      <c r="K63" s="35"/>
      <c r="L63" s="49"/>
    </row>
    <row r="64" spans="1:12">
      <c r="A64" s="22">
        <v>56</v>
      </c>
      <c r="B64" s="45" t="s">
        <v>110</v>
      </c>
      <c r="C64" s="22">
        <v>120</v>
      </c>
      <c r="D64" s="22">
        <v>8</v>
      </c>
      <c r="E64" s="22"/>
      <c r="F64" s="22">
        <v>8</v>
      </c>
      <c r="G64" s="22">
        <v>104</v>
      </c>
      <c r="H64" s="22">
        <v>1</v>
      </c>
      <c r="I64" s="22" t="s">
        <v>26</v>
      </c>
      <c r="J64" s="35"/>
      <c r="K64" s="35"/>
      <c r="L64" s="49"/>
    </row>
    <row r="65" spans="1:12">
      <c r="A65" s="66"/>
      <c r="B65" s="45" t="s">
        <v>78</v>
      </c>
      <c r="C65" s="44">
        <v>180</v>
      </c>
      <c r="D65" s="23"/>
      <c r="E65" s="23"/>
      <c r="F65" s="35"/>
      <c r="G65" s="35"/>
      <c r="H65" s="35"/>
      <c r="I65" s="35"/>
      <c r="J65" s="35"/>
      <c r="K65" s="35"/>
      <c r="L65" s="49"/>
    </row>
    <row r="66" spans="1:12">
      <c r="A66" s="35"/>
      <c r="B66" s="45" t="s">
        <v>21</v>
      </c>
      <c r="C66" s="67">
        <v>690</v>
      </c>
      <c r="D66" s="68"/>
      <c r="E66" s="68"/>
      <c r="F66" s="35"/>
      <c r="G66" s="35"/>
      <c r="H66" s="35"/>
      <c r="I66" s="35"/>
      <c r="J66" s="35"/>
      <c r="K66" s="68" t="s">
        <v>111</v>
      </c>
      <c r="L66" s="49"/>
    </row>
    <row r="67" spans="1:12">
      <c r="L67" s="52"/>
    </row>
    <row r="68" spans="1:12">
      <c r="B68" s="27" t="s">
        <v>19</v>
      </c>
      <c r="C68" s="27"/>
      <c r="D68" s="27"/>
      <c r="E68" s="27"/>
      <c r="F68" s="27"/>
      <c r="G68" s="27"/>
      <c r="H68" s="27" t="s">
        <v>20</v>
      </c>
      <c r="I68" s="27"/>
      <c r="J68" s="28"/>
      <c r="L68" s="52"/>
    </row>
    <row r="69" spans="1:12">
      <c r="B69" t="s">
        <v>112</v>
      </c>
      <c r="L69" s="52"/>
    </row>
  </sheetData>
  <customSheetViews>
    <customSheetView guid="{F0CA80F1-9E81-4D0D-9310-426733983238}" showPageBreaks="1" fitToPage="1" view="pageBreakPreview" showRuler="0">
      <selection activeCell="B25" sqref="B25"/>
      <pageMargins left="0.74803149606299213" right="0.74803149606299213" top="0.98425196850393704" bottom="0.98425196850393704" header="0.51181102362204722" footer="0.51181102362204722"/>
      <pageSetup paperSize="9" scale="77" orientation="portrait" verticalDpi="0" r:id="rId1"/>
      <headerFooter alignWithMargins="0"/>
    </customSheetView>
    <customSheetView guid="{725E7FFB-EC00-4C8F-BFF4-E516E1002253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904081D-1B85-45B7-BB50-52BA33E7E4B1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95B55023-C706-41C4-9B4E-B30BCD071E17}" showPageBreaks="1" fitToPage="1" view="pageBreakPreview" showRuler="0">
      <selection activeCell="B25" sqref="B25"/>
      <pageMargins left="0.74803149606299213" right="0.74803149606299213" top="0.98425196850393704" bottom="0.98425196850393704" header="0.51181102362204722" footer="0.51181102362204722"/>
      <pageSetup paperSize="9" scale="79" orientation="portrait" r:id="rId2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76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2"/>
  <sheetViews>
    <sheetView showRuler="0" view="pageBreakPreview" topLeftCell="A20" zoomScaleSheetLayoutView="100" workbookViewId="0">
      <selection sqref="A1:N72"/>
    </sheetView>
  </sheetViews>
  <sheetFormatPr defaultColWidth="8.85546875" defaultRowHeight="12"/>
  <cols>
    <col min="1" max="1" width="4.85546875" style="69" customWidth="1"/>
    <col min="2" max="2" width="33.28515625" style="71" customWidth="1"/>
    <col min="3" max="3" width="4.85546875" style="71" customWidth="1"/>
    <col min="4" max="4" width="4.5703125" style="71" customWidth="1"/>
    <col min="5" max="5" width="3.5703125" style="71" customWidth="1"/>
    <col min="6" max="6" width="3" style="71" customWidth="1"/>
    <col min="7" max="7" width="4.140625" style="71" customWidth="1"/>
    <col min="8" max="8" width="3.5703125" style="71" customWidth="1"/>
    <col min="9" max="9" width="3.85546875" style="71" customWidth="1"/>
    <col min="10" max="10" width="5.85546875" style="71" customWidth="1"/>
    <col min="11" max="11" width="5.140625" style="71" customWidth="1"/>
    <col min="12" max="12" width="5.85546875" style="71" customWidth="1"/>
    <col min="13" max="14" width="4.42578125" style="71" customWidth="1"/>
    <col min="15" max="16384" width="8.85546875" style="71"/>
  </cols>
  <sheetData>
    <row r="1" spans="1:14">
      <c r="A1" s="96"/>
      <c r="B1" s="70" t="s">
        <v>140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12.75" thickBot="1">
      <c r="A2" s="96"/>
      <c r="B2" s="98" t="s">
        <v>139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>
      <c r="A3" s="174" t="s">
        <v>113</v>
      </c>
      <c r="B3" s="177" t="s">
        <v>114</v>
      </c>
      <c r="C3" s="171" t="s">
        <v>115</v>
      </c>
      <c r="D3" s="173" t="s">
        <v>116</v>
      </c>
      <c r="E3" s="173"/>
      <c r="F3" s="173"/>
      <c r="G3" s="173"/>
      <c r="H3" s="173"/>
      <c r="I3" s="173"/>
      <c r="J3" s="171" t="s">
        <v>117</v>
      </c>
      <c r="K3" s="171" t="s">
        <v>118</v>
      </c>
      <c r="L3" s="171" t="s">
        <v>119</v>
      </c>
      <c r="M3" s="171" t="s">
        <v>120</v>
      </c>
      <c r="N3" s="183" t="s">
        <v>7</v>
      </c>
    </row>
    <row r="4" spans="1:14">
      <c r="A4" s="175"/>
      <c r="B4" s="178"/>
      <c r="C4" s="172"/>
      <c r="D4" s="168" t="s">
        <v>121</v>
      </c>
      <c r="E4" s="186" t="s">
        <v>122</v>
      </c>
      <c r="F4" s="186"/>
      <c r="G4" s="186"/>
      <c r="H4" s="186"/>
      <c r="I4" s="168" t="s">
        <v>123</v>
      </c>
      <c r="J4" s="160"/>
      <c r="K4" s="160"/>
      <c r="L4" s="180"/>
      <c r="M4" s="182"/>
      <c r="N4" s="184"/>
    </row>
    <row r="5" spans="1:14">
      <c r="A5" s="175"/>
      <c r="B5" s="178"/>
      <c r="C5" s="172"/>
      <c r="D5" s="168"/>
      <c r="E5" s="158" t="s">
        <v>124</v>
      </c>
      <c r="F5" s="160" t="s">
        <v>125</v>
      </c>
      <c r="G5" s="160"/>
      <c r="H5" s="160"/>
      <c r="I5" s="168"/>
      <c r="J5" s="160"/>
      <c r="K5" s="160"/>
      <c r="L5" s="180"/>
      <c r="M5" s="182"/>
      <c r="N5" s="184"/>
    </row>
    <row r="6" spans="1:14">
      <c r="A6" s="175"/>
      <c r="B6" s="178"/>
      <c r="C6" s="172"/>
      <c r="D6" s="168"/>
      <c r="E6" s="158"/>
      <c r="F6" s="158" t="s">
        <v>126</v>
      </c>
      <c r="G6" s="168" t="s">
        <v>127</v>
      </c>
      <c r="H6" s="168" t="s">
        <v>128</v>
      </c>
      <c r="I6" s="168"/>
      <c r="J6" s="160"/>
      <c r="K6" s="160"/>
      <c r="L6" s="180"/>
      <c r="M6" s="182"/>
      <c r="N6" s="184"/>
    </row>
    <row r="7" spans="1:14" ht="62.45" customHeight="1" thickBot="1">
      <c r="A7" s="176"/>
      <c r="B7" s="179"/>
      <c r="C7" s="170"/>
      <c r="D7" s="170"/>
      <c r="E7" s="159"/>
      <c r="F7" s="159"/>
      <c r="G7" s="169"/>
      <c r="H7" s="169"/>
      <c r="I7" s="170"/>
      <c r="J7" s="187"/>
      <c r="K7" s="187"/>
      <c r="L7" s="181"/>
      <c r="M7" s="179"/>
      <c r="N7" s="185"/>
    </row>
    <row r="8" spans="1:14" ht="14.45" customHeight="1">
      <c r="A8" s="161" t="s">
        <v>129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2"/>
    </row>
    <row r="9" spans="1:14" s="74" customFormat="1">
      <c r="A9" s="78">
        <v>1</v>
      </c>
      <c r="B9" s="75" t="s">
        <v>24</v>
      </c>
      <c r="C9" s="86">
        <v>4</v>
      </c>
      <c r="D9" s="87">
        <f t="shared" ref="D9:D17" si="0">30*C9</f>
        <v>120</v>
      </c>
      <c r="E9" s="88">
        <f t="shared" ref="E9:E17" si="1">SUM(F9:H9)</f>
        <v>16</v>
      </c>
      <c r="F9" s="89">
        <v>12</v>
      </c>
      <c r="G9" s="89">
        <v>4</v>
      </c>
      <c r="H9" s="89"/>
      <c r="I9" s="90">
        <f t="shared" ref="I9:I17" si="2">D9-E9</f>
        <v>104</v>
      </c>
      <c r="J9" s="83">
        <v>1</v>
      </c>
      <c r="K9" s="83"/>
      <c r="L9" s="73"/>
      <c r="M9" s="73">
        <v>1</v>
      </c>
      <c r="N9" s="99"/>
    </row>
    <row r="10" spans="1:14" s="74" customFormat="1" ht="24">
      <c r="A10" s="78">
        <v>2</v>
      </c>
      <c r="B10" s="75" t="s">
        <v>33</v>
      </c>
      <c r="C10" s="86">
        <v>6</v>
      </c>
      <c r="D10" s="87">
        <f t="shared" si="0"/>
        <v>180</v>
      </c>
      <c r="E10" s="88">
        <f t="shared" si="1"/>
        <v>24</v>
      </c>
      <c r="F10" s="89"/>
      <c r="G10" s="89">
        <v>24</v>
      </c>
      <c r="H10" s="89"/>
      <c r="I10" s="87">
        <f t="shared" si="2"/>
        <v>156</v>
      </c>
      <c r="J10" s="84" t="s">
        <v>141</v>
      </c>
      <c r="K10" s="84"/>
      <c r="L10" s="76"/>
      <c r="M10" s="84" t="s">
        <v>141</v>
      </c>
      <c r="N10" s="99"/>
    </row>
    <row r="11" spans="1:14" s="74" customFormat="1">
      <c r="A11" s="78">
        <v>3</v>
      </c>
      <c r="B11" s="75" t="s">
        <v>83</v>
      </c>
      <c r="C11" s="86">
        <v>6</v>
      </c>
      <c r="D11" s="87">
        <f t="shared" si="0"/>
        <v>180</v>
      </c>
      <c r="E11" s="88">
        <f>SUM(F11:H11)</f>
        <v>24</v>
      </c>
      <c r="F11" s="89">
        <v>12</v>
      </c>
      <c r="G11" s="89">
        <v>12</v>
      </c>
      <c r="H11" s="89"/>
      <c r="I11" s="87">
        <f>D11-E11</f>
        <v>156</v>
      </c>
      <c r="J11" s="84" t="s">
        <v>141</v>
      </c>
      <c r="K11" s="84"/>
      <c r="L11" s="76"/>
      <c r="M11" s="84" t="s">
        <v>141</v>
      </c>
      <c r="N11" s="99"/>
    </row>
    <row r="12" spans="1:14" s="74" customFormat="1">
      <c r="A12" s="78">
        <v>4</v>
      </c>
      <c r="B12" s="75" t="s">
        <v>84</v>
      </c>
      <c r="C12" s="86">
        <v>5</v>
      </c>
      <c r="D12" s="87">
        <f t="shared" si="0"/>
        <v>150</v>
      </c>
      <c r="E12" s="88">
        <f t="shared" si="1"/>
        <v>20</v>
      </c>
      <c r="F12" s="89">
        <v>12</v>
      </c>
      <c r="G12" s="89">
        <v>8</v>
      </c>
      <c r="H12" s="89"/>
      <c r="I12" s="87">
        <f t="shared" si="2"/>
        <v>130</v>
      </c>
      <c r="J12" s="84">
        <v>2</v>
      </c>
      <c r="K12" s="83"/>
      <c r="L12" s="73"/>
      <c r="M12" s="76">
        <v>2</v>
      </c>
      <c r="N12" s="99"/>
    </row>
    <row r="13" spans="1:14" s="74" customFormat="1" ht="24">
      <c r="A13" s="78">
        <v>5</v>
      </c>
      <c r="B13" s="75" t="s">
        <v>39</v>
      </c>
      <c r="C13" s="86">
        <v>3</v>
      </c>
      <c r="D13" s="87">
        <f t="shared" si="0"/>
        <v>90</v>
      </c>
      <c r="E13" s="88">
        <f t="shared" si="1"/>
        <v>12</v>
      </c>
      <c r="F13" s="89">
        <v>8</v>
      </c>
      <c r="G13" s="89">
        <v>4</v>
      </c>
      <c r="H13" s="89"/>
      <c r="I13" s="87">
        <f t="shared" si="2"/>
        <v>78</v>
      </c>
      <c r="J13" s="84">
        <v>1</v>
      </c>
      <c r="K13" s="84"/>
      <c r="L13" s="76">
        <v>1</v>
      </c>
      <c r="M13" s="76"/>
      <c r="N13" s="99"/>
    </row>
    <row r="14" spans="1:14" s="74" customFormat="1">
      <c r="A14" s="78">
        <v>6</v>
      </c>
      <c r="B14" s="92" t="s">
        <v>35</v>
      </c>
      <c r="C14" s="85">
        <v>6</v>
      </c>
      <c r="D14" s="87">
        <f t="shared" si="0"/>
        <v>180</v>
      </c>
      <c r="E14" s="88">
        <f t="shared" si="1"/>
        <v>24</v>
      </c>
      <c r="F14" s="88">
        <v>16</v>
      </c>
      <c r="G14" s="88">
        <v>8</v>
      </c>
      <c r="H14" s="88"/>
      <c r="I14" s="87">
        <f t="shared" si="2"/>
        <v>156</v>
      </c>
      <c r="J14" s="84">
        <v>1</v>
      </c>
      <c r="K14" s="83"/>
      <c r="L14" s="73"/>
      <c r="M14" s="76">
        <v>1</v>
      </c>
      <c r="N14" s="99"/>
    </row>
    <row r="15" spans="1:14" s="74" customFormat="1">
      <c r="A15" s="78">
        <v>7</v>
      </c>
      <c r="B15" s="24" t="s">
        <v>36</v>
      </c>
      <c r="C15" s="86">
        <v>3</v>
      </c>
      <c r="D15" s="87">
        <f t="shared" si="0"/>
        <v>90</v>
      </c>
      <c r="E15" s="88">
        <f t="shared" si="1"/>
        <v>12</v>
      </c>
      <c r="F15" s="89">
        <v>8</v>
      </c>
      <c r="G15" s="89">
        <v>4</v>
      </c>
      <c r="H15" s="89"/>
      <c r="I15" s="87">
        <f t="shared" si="2"/>
        <v>78</v>
      </c>
      <c r="J15" s="84">
        <v>1</v>
      </c>
      <c r="K15" s="83"/>
      <c r="L15" s="73">
        <v>1</v>
      </c>
      <c r="M15" s="73"/>
      <c r="N15" s="99"/>
    </row>
    <row r="16" spans="1:14" s="74" customFormat="1">
      <c r="A16" s="78">
        <v>8</v>
      </c>
      <c r="B16" s="92" t="s">
        <v>27</v>
      </c>
      <c r="C16" s="86">
        <v>5</v>
      </c>
      <c r="D16" s="87">
        <f t="shared" si="0"/>
        <v>150</v>
      </c>
      <c r="E16" s="88">
        <f t="shared" si="1"/>
        <v>20</v>
      </c>
      <c r="F16" s="89">
        <v>12</v>
      </c>
      <c r="G16" s="89">
        <v>4</v>
      </c>
      <c r="H16" s="89">
        <v>4</v>
      </c>
      <c r="I16" s="87">
        <f t="shared" si="2"/>
        <v>130</v>
      </c>
      <c r="J16" s="84">
        <v>2</v>
      </c>
      <c r="K16" s="83"/>
      <c r="L16" s="73"/>
      <c r="M16" s="76">
        <v>2</v>
      </c>
      <c r="N16" s="99"/>
    </row>
    <row r="17" spans="1:14" s="74" customFormat="1">
      <c r="A17" s="78">
        <v>9</v>
      </c>
      <c r="B17" s="92" t="s">
        <v>38</v>
      </c>
      <c r="C17" s="86">
        <v>3</v>
      </c>
      <c r="D17" s="87">
        <f t="shared" si="0"/>
        <v>90</v>
      </c>
      <c r="E17" s="88">
        <f t="shared" si="1"/>
        <v>12</v>
      </c>
      <c r="F17" s="89">
        <v>8</v>
      </c>
      <c r="G17" s="89">
        <v>4</v>
      </c>
      <c r="H17" s="89"/>
      <c r="I17" s="87">
        <f t="shared" si="2"/>
        <v>78</v>
      </c>
      <c r="J17" s="84">
        <v>2</v>
      </c>
      <c r="K17" s="83"/>
      <c r="L17" s="73"/>
      <c r="M17" s="76">
        <v>2</v>
      </c>
      <c r="N17" s="99"/>
    </row>
    <row r="18" spans="1:14" ht="12.75">
      <c r="A18" s="163" t="s">
        <v>9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4"/>
    </row>
    <row r="19" spans="1:14" s="74" customFormat="1">
      <c r="A19" s="78">
        <v>10</v>
      </c>
      <c r="B19" s="77" t="s">
        <v>130</v>
      </c>
      <c r="C19" s="86">
        <v>4</v>
      </c>
      <c r="D19" s="90">
        <v>120</v>
      </c>
      <c r="E19" s="89">
        <v>16</v>
      </c>
      <c r="F19" s="89">
        <v>8</v>
      </c>
      <c r="G19" s="89">
        <v>8</v>
      </c>
      <c r="H19" s="89"/>
      <c r="I19" s="90">
        <v>104</v>
      </c>
      <c r="J19" s="84">
        <v>4</v>
      </c>
      <c r="K19" s="84"/>
      <c r="L19" s="76">
        <v>4</v>
      </c>
      <c r="M19" s="76"/>
      <c r="N19" s="100"/>
    </row>
    <row r="20" spans="1:14" s="74" customFormat="1">
      <c r="A20" s="78">
        <v>11</v>
      </c>
      <c r="B20" s="77" t="s">
        <v>131</v>
      </c>
      <c r="C20" s="86">
        <v>4</v>
      </c>
      <c r="D20" s="87">
        <v>120</v>
      </c>
      <c r="E20" s="88">
        <v>16</v>
      </c>
      <c r="F20" s="89">
        <v>8</v>
      </c>
      <c r="G20" s="89">
        <v>8</v>
      </c>
      <c r="H20" s="89"/>
      <c r="I20" s="87">
        <v>104</v>
      </c>
      <c r="J20" s="84">
        <v>4</v>
      </c>
      <c r="K20" s="84"/>
      <c r="L20" s="73">
        <v>4</v>
      </c>
      <c r="M20" s="76"/>
      <c r="N20" s="100"/>
    </row>
    <row r="21" spans="1:14" s="74" customFormat="1">
      <c r="A21" s="78">
        <v>12</v>
      </c>
      <c r="B21" s="77" t="s">
        <v>132</v>
      </c>
      <c r="C21" s="86">
        <v>4</v>
      </c>
      <c r="D21" s="87">
        <v>120</v>
      </c>
      <c r="E21" s="88">
        <v>16</v>
      </c>
      <c r="F21" s="89">
        <v>8</v>
      </c>
      <c r="G21" s="89">
        <v>8</v>
      </c>
      <c r="H21" s="89"/>
      <c r="I21" s="87">
        <v>104</v>
      </c>
      <c r="J21" s="84">
        <v>4</v>
      </c>
      <c r="K21" s="91"/>
      <c r="L21" s="73">
        <v>4</v>
      </c>
      <c r="M21" s="76"/>
      <c r="N21" s="100"/>
    </row>
    <row r="22" spans="1:14" s="74" customFormat="1">
      <c r="A22" s="78">
        <v>13</v>
      </c>
      <c r="B22" s="93" t="s">
        <v>86</v>
      </c>
      <c r="C22" s="86">
        <v>4</v>
      </c>
      <c r="D22" s="87">
        <v>120</v>
      </c>
      <c r="E22" s="88">
        <v>16</v>
      </c>
      <c r="F22" s="89">
        <v>8</v>
      </c>
      <c r="G22" s="89">
        <v>4</v>
      </c>
      <c r="H22" s="89">
        <v>4</v>
      </c>
      <c r="I22" s="87">
        <v>104</v>
      </c>
      <c r="J22" s="84">
        <v>3</v>
      </c>
      <c r="K22" s="84"/>
      <c r="L22" s="76"/>
      <c r="M22" s="76">
        <v>3</v>
      </c>
      <c r="N22" s="100"/>
    </row>
    <row r="23" spans="1:14" s="74" customFormat="1">
      <c r="A23" s="78">
        <v>14</v>
      </c>
      <c r="B23" s="24" t="s">
        <v>40</v>
      </c>
      <c r="C23" s="86">
        <v>3</v>
      </c>
      <c r="D23" s="87">
        <v>90</v>
      </c>
      <c r="E23" s="88">
        <v>12</v>
      </c>
      <c r="F23" s="89">
        <v>8</v>
      </c>
      <c r="G23" s="89">
        <v>4</v>
      </c>
      <c r="H23" s="89"/>
      <c r="I23" s="87">
        <v>78</v>
      </c>
      <c r="J23" s="84">
        <v>4</v>
      </c>
      <c r="K23" s="83"/>
      <c r="L23" s="73">
        <v>4</v>
      </c>
      <c r="M23" s="76"/>
      <c r="N23" s="100"/>
    </row>
    <row r="24" spans="1:14" s="74" customFormat="1">
      <c r="A24" s="78">
        <v>15</v>
      </c>
      <c r="B24" s="24" t="s">
        <v>61</v>
      </c>
      <c r="C24" s="86">
        <v>3</v>
      </c>
      <c r="D24" s="87">
        <v>90</v>
      </c>
      <c r="E24" s="88">
        <v>16</v>
      </c>
      <c r="F24" s="89">
        <v>8</v>
      </c>
      <c r="G24" s="89">
        <v>8</v>
      </c>
      <c r="H24" s="89"/>
      <c r="I24" s="87">
        <v>74</v>
      </c>
      <c r="J24" s="84">
        <v>3</v>
      </c>
      <c r="K24" s="83"/>
      <c r="L24" s="73">
        <v>3</v>
      </c>
      <c r="M24" s="76"/>
      <c r="N24" s="100"/>
    </row>
    <row r="25" spans="1:14" s="74" customFormat="1">
      <c r="A25" s="78">
        <v>16</v>
      </c>
      <c r="B25" s="92" t="s">
        <v>43</v>
      </c>
      <c r="C25" s="86">
        <v>3</v>
      </c>
      <c r="D25" s="87">
        <v>90</v>
      </c>
      <c r="E25" s="88">
        <v>12</v>
      </c>
      <c r="F25" s="89">
        <v>8</v>
      </c>
      <c r="G25" s="89">
        <v>4</v>
      </c>
      <c r="H25" s="89"/>
      <c r="I25" s="87">
        <v>78</v>
      </c>
      <c r="J25" s="84">
        <v>4</v>
      </c>
      <c r="K25" s="84"/>
      <c r="L25" s="76">
        <v>4</v>
      </c>
      <c r="M25" s="76"/>
      <c r="N25" s="100"/>
    </row>
    <row r="26" spans="1:14" s="74" customFormat="1" ht="24">
      <c r="A26" s="78">
        <v>17</v>
      </c>
      <c r="B26" s="93" t="s">
        <v>101</v>
      </c>
      <c r="C26" s="86">
        <v>3</v>
      </c>
      <c r="D26" s="87">
        <v>90</v>
      </c>
      <c r="E26" s="88">
        <v>12</v>
      </c>
      <c r="F26" s="89">
        <v>8</v>
      </c>
      <c r="G26" s="89">
        <v>4</v>
      </c>
      <c r="H26" s="89"/>
      <c r="I26" s="87">
        <v>78</v>
      </c>
      <c r="J26" s="84">
        <v>3</v>
      </c>
      <c r="K26" s="94"/>
      <c r="L26" s="78">
        <v>3</v>
      </c>
      <c r="M26" s="78"/>
      <c r="N26" s="100"/>
    </row>
    <row r="27" spans="1:14" s="74" customFormat="1">
      <c r="A27" s="78">
        <v>18</v>
      </c>
      <c r="B27" s="77" t="s">
        <v>142</v>
      </c>
      <c r="C27" s="86">
        <v>6</v>
      </c>
      <c r="D27" s="87">
        <v>180</v>
      </c>
      <c r="E27" s="88">
        <v>24</v>
      </c>
      <c r="F27" s="89">
        <v>12</v>
      </c>
      <c r="G27" s="89">
        <v>12</v>
      </c>
      <c r="H27" s="89"/>
      <c r="I27" s="90">
        <v>156</v>
      </c>
      <c r="J27" s="84">
        <v>3</v>
      </c>
      <c r="K27" s="83"/>
      <c r="L27" s="73">
        <v>3</v>
      </c>
      <c r="M27" s="73"/>
      <c r="N27" s="100"/>
    </row>
    <row r="28" spans="1:14" s="74" customFormat="1">
      <c r="A28" s="78">
        <v>19</v>
      </c>
      <c r="B28" s="77" t="s">
        <v>143</v>
      </c>
      <c r="C28" s="86">
        <v>4</v>
      </c>
      <c r="D28" s="87">
        <v>120</v>
      </c>
      <c r="E28" s="88">
        <v>16</v>
      </c>
      <c r="F28" s="89">
        <v>8</v>
      </c>
      <c r="G28" s="89">
        <v>8</v>
      </c>
      <c r="H28" s="89"/>
      <c r="I28" s="87">
        <v>104</v>
      </c>
      <c r="J28" s="84">
        <v>4</v>
      </c>
      <c r="K28" s="83"/>
      <c r="L28" s="73"/>
      <c r="M28" s="76">
        <v>4</v>
      </c>
      <c r="N28" s="100"/>
    </row>
    <row r="29" spans="1:14" s="74" customFormat="1" ht="14.45" customHeight="1">
      <c r="A29" s="78">
        <v>20</v>
      </c>
      <c r="B29" s="72" t="s">
        <v>144</v>
      </c>
      <c r="C29" s="86">
        <v>6</v>
      </c>
      <c r="D29" s="87">
        <v>180</v>
      </c>
      <c r="E29" s="88">
        <v>24</v>
      </c>
      <c r="F29" s="89">
        <v>16</v>
      </c>
      <c r="G29" s="89">
        <v>4</v>
      </c>
      <c r="H29" s="89">
        <v>4</v>
      </c>
      <c r="I29" s="87">
        <v>156</v>
      </c>
      <c r="J29" s="84">
        <v>3</v>
      </c>
      <c r="K29" s="84"/>
      <c r="L29" s="76"/>
      <c r="M29" s="76">
        <v>3</v>
      </c>
      <c r="N29" s="100"/>
    </row>
    <row r="30" spans="1:14" ht="12.75">
      <c r="A30" s="165" t="s">
        <v>133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7"/>
    </row>
    <row r="31" spans="1:14" s="74" customFormat="1">
      <c r="A31" s="78">
        <v>21</v>
      </c>
      <c r="B31" s="77" t="s">
        <v>134</v>
      </c>
      <c r="C31" s="86">
        <v>4</v>
      </c>
      <c r="D31" s="87">
        <v>120</v>
      </c>
      <c r="E31" s="88">
        <v>16</v>
      </c>
      <c r="F31" s="89">
        <v>8</v>
      </c>
      <c r="G31" s="89">
        <v>8</v>
      </c>
      <c r="H31" s="89"/>
      <c r="I31" s="87">
        <v>104</v>
      </c>
      <c r="J31" s="84">
        <v>5</v>
      </c>
      <c r="K31" s="91"/>
      <c r="L31" s="73">
        <v>5</v>
      </c>
      <c r="M31" s="78"/>
      <c r="N31" s="100"/>
    </row>
    <row r="32" spans="1:14" s="74" customFormat="1">
      <c r="A32" s="78">
        <v>22</v>
      </c>
      <c r="B32" s="34" t="s">
        <v>30</v>
      </c>
      <c r="C32" s="86">
        <v>5</v>
      </c>
      <c r="D32" s="87">
        <v>150</v>
      </c>
      <c r="E32" s="88">
        <v>20</v>
      </c>
      <c r="F32" s="89">
        <v>12</v>
      </c>
      <c r="G32" s="89">
        <v>8</v>
      </c>
      <c r="H32" s="89"/>
      <c r="I32" s="87">
        <v>130</v>
      </c>
      <c r="J32" s="84">
        <v>5</v>
      </c>
      <c r="K32" s="84"/>
      <c r="L32" s="76"/>
      <c r="M32" s="76">
        <v>5</v>
      </c>
      <c r="N32" s="100"/>
    </row>
    <row r="33" spans="1:14" s="74" customFormat="1">
      <c r="A33" s="78">
        <v>23</v>
      </c>
      <c r="B33" s="92" t="s">
        <v>93</v>
      </c>
      <c r="C33" s="86">
        <v>5</v>
      </c>
      <c r="D33" s="87">
        <v>150</v>
      </c>
      <c r="E33" s="88">
        <v>20</v>
      </c>
      <c r="F33" s="89">
        <v>12</v>
      </c>
      <c r="G33" s="89">
        <v>4</v>
      </c>
      <c r="H33" s="89">
        <v>4</v>
      </c>
      <c r="I33" s="87">
        <v>130</v>
      </c>
      <c r="J33" s="84">
        <v>5</v>
      </c>
      <c r="K33" s="84"/>
      <c r="L33" s="76"/>
      <c r="M33" s="76">
        <v>5</v>
      </c>
      <c r="N33" s="100"/>
    </row>
    <row r="34" spans="1:14" s="74" customFormat="1">
      <c r="A34" s="78">
        <v>24</v>
      </c>
      <c r="B34" s="92" t="s">
        <v>53</v>
      </c>
      <c r="C34" s="86">
        <v>3</v>
      </c>
      <c r="D34" s="87">
        <v>90</v>
      </c>
      <c r="E34" s="88">
        <v>12</v>
      </c>
      <c r="F34" s="89">
        <v>8</v>
      </c>
      <c r="G34" s="89">
        <v>4</v>
      </c>
      <c r="H34" s="89"/>
      <c r="I34" s="87">
        <v>78</v>
      </c>
      <c r="J34" s="84">
        <v>6</v>
      </c>
      <c r="K34" s="84"/>
      <c r="L34" s="76">
        <v>6</v>
      </c>
      <c r="M34" s="76"/>
      <c r="N34" s="100"/>
    </row>
    <row r="35" spans="1:14" s="74" customFormat="1">
      <c r="A35" s="78">
        <v>25</v>
      </c>
      <c r="B35" s="24" t="s">
        <v>49</v>
      </c>
      <c r="C35" s="86">
        <v>3</v>
      </c>
      <c r="D35" s="87">
        <v>90</v>
      </c>
      <c r="E35" s="88">
        <v>12</v>
      </c>
      <c r="F35" s="89">
        <v>8</v>
      </c>
      <c r="G35" s="89">
        <v>4</v>
      </c>
      <c r="H35" s="89"/>
      <c r="I35" s="87">
        <v>78</v>
      </c>
      <c r="J35" s="84">
        <v>6</v>
      </c>
      <c r="K35" s="84"/>
      <c r="L35" s="76">
        <v>6</v>
      </c>
      <c r="M35" s="76"/>
      <c r="N35" s="100"/>
    </row>
    <row r="36" spans="1:14" s="74" customFormat="1">
      <c r="A36" s="78">
        <v>26</v>
      </c>
      <c r="B36" s="92" t="s">
        <v>51</v>
      </c>
      <c r="C36" s="86">
        <v>3</v>
      </c>
      <c r="D36" s="87">
        <v>90</v>
      </c>
      <c r="E36" s="88">
        <v>12</v>
      </c>
      <c r="F36" s="89">
        <v>8</v>
      </c>
      <c r="G36" s="89">
        <v>4</v>
      </c>
      <c r="H36" s="89"/>
      <c r="I36" s="87">
        <v>78</v>
      </c>
      <c r="J36" s="84">
        <v>6</v>
      </c>
      <c r="K36" s="84"/>
      <c r="L36" s="76">
        <v>6</v>
      </c>
      <c r="M36" s="76"/>
      <c r="N36" s="100"/>
    </row>
    <row r="37" spans="1:14" s="74" customFormat="1">
      <c r="A37" s="78">
        <v>27</v>
      </c>
      <c r="B37" s="24" t="s">
        <v>52</v>
      </c>
      <c r="C37" s="101">
        <v>3</v>
      </c>
      <c r="D37" s="87">
        <v>90</v>
      </c>
      <c r="E37" s="88">
        <v>12</v>
      </c>
      <c r="F37" s="88">
        <v>8</v>
      </c>
      <c r="G37" s="88">
        <v>4</v>
      </c>
      <c r="H37" s="88"/>
      <c r="I37" s="90">
        <v>78</v>
      </c>
      <c r="J37" s="84">
        <v>5</v>
      </c>
      <c r="K37" s="84"/>
      <c r="L37" s="73">
        <v>5</v>
      </c>
      <c r="M37" s="76"/>
      <c r="N37" s="100"/>
    </row>
    <row r="38" spans="1:14" s="74" customFormat="1">
      <c r="A38" s="78">
        <v>28</v>
      </c>
      <c r="B38" s="92" t="s">
        <v>54</v>
      </c>
      <c r="C38" s="101">
        <v>3</v>
      </c>
      <c r="D38" s="87">
        <v>90</v>
      </c>
      <c r="E38" s="88">
        <v>12</v>
      </c>
      <c r="F38" s="88">
        <v>8</v>
      </c>
      <c r="G38" s="88">
        <v>4</v>
      </c>
      <c r="H38" s="88"/>
      <c r="I38" s="90">
        <v>78</v>
      </c>
      <c r="J38" s="84">
        <v>5</v>
      </c>
      <c r="K38" s="84"/>
      <c r="L38" s="73">
        <v>5</v>
      </c>
      <c r="M38" s="76"/>
      <c r="N38" s="100"/>
    </row>
    <row r="39" spans="1:14" s="74" customFormat="1">
      <c r="A39" s="78">
        <v>29</v>
      </c>
      <c r="B39" s="24" t="s">
        <v>44</v>
      </c>
      <c r="C39" s="86">
        <v>5</v>
      </c>
      <c r="D39" s="87">
        <v>150</v>
      </c>
      <c r="E39" s="88">
        <v>16</v>
      </c>
      <c r="F39" s="89">
        <v>8</v>
      </c>
      <c r="G39" s="89">
        <v>8</v>
      </c>
      <c r="H39" s="89"/>
      <c r="I39" s="90">
        <v>134</v>
      </c>
      <c r="J39" s="84"/>
      <c r="K39" s="84">
        <v>6</v>
      </c>
      <c r="L39" s="78"/>
      <c r="M39" s="76">
        <v>6</v>
      </c>
      <c r="N39" s="100"/>
    </row>
    <row r="40" spans="1:14" s="74" customFormat="1">
      <c r="A40" s="78">
        <v>30</v>
      </c>
      <c r="B40" s="92" t="s">
        <v>56</v>
      </c>
      <c r="C40" s="101">
        <v>3</v>
      </c>
      <c r="D40" s="87">
        <v>90</v>
      </c>
      <c r="E40" s="88">
        <v>12</v>
      </c>
      <c r="F40" s="88">
        <v>8</v>
      </c>
      <c r="G40" s="88">
        <v>4</v>
      </c>
      <c r="H40" s="88"/>
      <c r="I40" s="90">
        <v>78</v>
      </c>
      <c r="J40" s="84">
        <v>5</v>
      </c>
      <c r="K40" s="84"/>
      <c r="L40" s="73">
        <v>5</v>
      </c>
      <c r="M40" s="76"/>
      <c r="N40" s="100"/>
    </row>
    <row r="41" spans="1:14" s="74" customFormat="1">
      <c r="A41" s="78">
        <v>31</v>
      </c>
      <c r="B41" s="24" t="s">
        <v>58</v>
      </c>
      <c r="C41" s="86">
        <v>3</v>
      </c>
      <c r="D41" s="87">
        <v>90</v>
      </c>
      <c r="E41" s="88">
        <v>12</v>
      </c>
      <c r="F41" s="89">
        <v>8</v>
      </c>
      <c r="G41" s="89">
        <v>4</v>
      </c>
      <c r="H41" s="89"/>
      <c r="I41" s="87">
        <v>78</v>
      </c>
      <c r="J41" s="84">
        <v>5</v>
      </c>
      <c r="K41" s="84"/>
      <c r="L41" s="76">
        <v>5</v>
      </c>
      <c r="M41" s="76"/>
      <c r="N41" s="100"/>
    </row>
    <row r="42" spans="1:14" s="74" customFormat="1">
      <c r="A42" s="78">
        <v>32</v>
      </c>
      <c r="B42" s="24" t="s">
        <v>62</v>
      </c>
      <c r="C42" s="86">
        <v>3</v>
      </c>
      <c r="D42" s="87">
        <v>90</v>
      </c>
      <c r="E42" s="88">
        <v>12</v>
      </c>
      <c r="F42" s="89">
        <v>8</v>
      </c>
      <c r="G42" s="89">
        <v>4</v>
      </c>
      <c r="H42" s="89"/>
      <c r="I42" s="87">
        <v>78</v>
      </c>
      <c r="J42" s="84">
        <v>6</v>
      </c>
      <c r="K42" s="84"/>
      <c r="L42" s="76">
        <v>6</v>
      </c>
      <c r="M42" s="76"/>
      <c r="N42" s="100"/>
    </row>
    <row r="43" spans="1:14" s="74" customFormat="1">
      <c r="A43" s="78">
        <v>33</v>
      </c>
      <c r="B43" s="24" t="s">
        <v>28</v>
      </c>
      <c r="C43" s="86">
        <v>4</v>
      </c>
      <c r="D43" s="87">
        <v>120</v>
      </c>
      <c r="E43" s="88">
        <v>12</v>
      </c>
      <c r="F43" s="89">
        <v>4</v>
      </c>
      <c r="G43" s="89">
        <v>4</v>
      </c>
      <c r="H43" s="89">
        <v>4</v>
      </c>
      <c r="I43" s="87">
        <v>108</v>
      </c>
      <c r="J43" s="84"/>
      <c r="K43" s="84"/>
      <c r="L43" s="76">
        <v>6</v>
      </c>
      <c r="M43" s="76">
        <v>6</v>
      </c>
      <c r="N43" s="100"/>
    </row>
    <row r="44" spans="1:14" s="74" customFormat="1">
      <c r="A44" s="78">
        <v>34</v>
      </c>
      <c r="B44" s="77" t="s">
        <v>146</v>
      </c>
      <c r="C44" s="86">
        <v>8</v>
      </c>
      <c r="D44" s="87">
        <v>240</v>
      </c>
      <c r="E44" s="88">
        <v>32</v>
      </c>
      <c r="F44" s="89">
        <v>20</v>
      </c>
      <c r="G44" s="89"/>
      <c r="H44" s="89">
        <v>12</v>
      </c>
      <c r="I44" s="87">
        <v>208</v>
      </c>
      <c r="J44" s="84">
        <v>6</v>
      </c>
      <c r="K44" s="91"/>
      <c r="L44" s="76">
        <v>6</v>
      </c>
      <c r="M44" s="76"/>
      <c r="N44" s="100"/>
    </row>
    <row r="45" spans="1:14" ht="13.9" customHeight="1">
      <c r="A45" s="165" t="s">
        <v>16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7"/>
    </row>
    <row r="46" spans="1:14" s="74" customFormat="1">
      <c r="A46" s="78">
        <v>35</v>
      </c>
      <c r="B46" s="77" t="s">
        <v>135</v>
      </c>
      <c r="C46" s="86">
        <v>4</v>
      </c>
      <c r="D46" s="87">
        <v>120</v>
      </c>
      <c r="E46" s="88">
        <v>16</v>
      </c>
      <c r="F46" s="89">
        <v>8</v>
      </c>
      <c r="G46" s="89">
        <v>8</v>
      </c>
      <c r="H46" s="89"/>
      <c r="I46" s="87">
        <v>104</v>
      </c>
      <c r="J46" s="84">
        <v>7</v>
      </c>
      <c r="K46" s="91"/>
      <c r="L46" s="73">
        <v>7</v>
      </c>
      <c r="M46" s="82"/>
      <c r="N46" s="102"/>
    </row>
    <row r="47" spans="1:14" s="95" customFormat="1" ht="12" customHeight="1">
      <c r="A47" s="78"/>
      <c r="B47" s="77" t="s">
        <v>85</v>
      </c>
      <c r="C47" s="86">
        <v>3</v>
      </c>
      <c r="D47" s="87">
        <v>90</v>
      </c>
      <c r="E47" s="88">
        <v>12</v>
      </c>
      <c r="F47" s="89">
        <v>8</v>
      </c>
      <c r="G47" s="89">
        <v>4</v>
      </c>
      <c r="H47" s="89"/>
      <c r="I47" s="87">
        <v>78</v>
      </c>
      <c r="J47" s="84">
        <v>7</v>
      </c>
      <c r="K47" s="91"/>
      <c r="L47" s="73">
        <v>7</v>
      </c>
      <c r="M47" s="82"/>
      <c r="N47" s="102"/>
    </row>
    <row r="48" spans="1:14" s="74" customFormat="1" ht="24">
      <c r="A48" s="78">
        <v>36</v>
      </c>
      <c r="B48" s="93" t="s">
        <v>87</v>
      </c>
      <c r="C48" s="86">
        <v>4</v>
      </c>
      <c r="D48" s="87">
        <v>120</v>
      </c>
      <c r="E48" s="88">
        <v>16</v>
      </c>
      <c r="F48" s="89">
        <v>8</v>
      </c>
      <c r="G48" s="89"/>
      <c r="H48" s="89">
        <v>8</v>
      </c>
      <c r="I48" s="87">
        <v>104</v>
      </c>
      <c r="J48" s="84">
        <v>7</v>
      </c>
      <c r="K48" s="84"/>
      <c r="L48" s="78"/>
      <c r="M48" s="76">
        <v>7</v>
      </c>
      <c r="N48" s="102"/>
    </row>
    <row r="49" spans="1:14" s="74" customFormat="1">
      <c r="A49" s="78">
        <v>37</v>
      </c>
      <c r="B49" s="24" t="s">
        <v>88</v>
      </c>
      <c r="C49" s="86">
        <v>5</v>
      </c>
      <c r="D49" s="87">
        <v>150</v>
      </c>
      <c r="E49" s="88">
        <v>20</v>
      </c>
      <c r="F49" s="89">
        <v>12</v>
      </c>
      <c r="G49" s="89">
        <v>4</v>
      </c>
      <c r="H49" s="89">
        <v>4</v>
      </c>
      <c r="I49" s="87">
        <v>130</v>
      </c>
      <c r="J49" s="84">
        <v>7</v>
      </c>
      <c r="K49" s="84"/>
      <c r="L49" s="76"/>
      <c r="M49" s="76">
        <v>7</v>
      </c>
      <c r="N49" s="102"/>
    </row>
    <row r="50" spans="1:14" s="74" customFormat="1" ht="24">
      <c r="A50" s="78">
        <v>38</v>
      </c>
      <c r="B50" s="34" t="s">
        <v>97</v>
      </c>
      <c r="C50" s="86">
        <v>3</v>
      </c>
      <c r="D50" s="87">
        <v>90</v>
      </c>
      <c r="E50" s="88">
        <v>12</v>
      </c>
      <c r="F50" s="89">
        <v>8</v>
      </c>
      <c r="G50" s="89">
        <v>4</v>
      </c>
      <c r="H50" s="89"/>
      <c r="I50" s="87">
        <v>78</v>
      </c>
      <c r="J50" s="84">
        <v>8</v>
      </c>
      <c r="K50" s="84"/>
      <c r="L50" s="76">
        <v>8</v>
      </c>
      <c r="M50" s="76"/>
      <c r="N50" s="102"/>
    </row>
    <row r="51" spans="1:14" s="74" customFormat="1">
      <c r="A51" s="78">
        <v>39</v>
      </c>
      <c r="B51" s="34" t="s">
        <v>60</v>
      </c>
      <c r="C51" s="86">
        <v>4</v>
      </c>
      <c r="D51" s="87">
        <v>120</v>
      </c>
      <c r="E51" s="88">
        <v>12</v>
      </c>
      <c r="F51" s="89">
        <v>8</v>
      </c>
      <c r="G51" s="89">
        <v>4</v>
      </c>
      <c r="H51" s="89"/>
      <c r="I51" s="87">
        <v>108</v>
      </c>
      <c r="J51" s="84"/>
      <c r="K51" s="84">
        <v>7</v>
      </c>
      <c r="L51" s="76"/>
      <c r="M51" s="76">
        <v>7</v>
      </c>
      <c r="N51" s="102"/>
    </row>
    <row r="52" spans="1:14" s="74" customFormat="1" ht="24">
      <c r="A52" s="78">
        <v>40</v>
      </c>
      <c r="B52" s="93" t="s">
        <v>68</v>
      </c>
      <c r="C52" s="86">
        <v>3</v>
      </c>
      <c r="D52" s="87">
        <v>90</v>
      </c>
      <c r="E52" s="88">
        <v>12</v>
      </c>
      <c r="F52" s="89">
        <v>8</v>
      </c>
      <c r="G52" s="89">
        <v>4</v>
      </c>
      <c r="H52" s="89"/>
      <c r="I52" s="87">
        <v>78</v>
      </c>
      <c r="J52" s="84">
        <v>8</v>
      </c>
      <c r="K52" s="84"/>
      <c r="L52" s="76">
        <v>8</v>
      </c>
      <c r="M52" s="76"/>
      <c r="N52" s="102"/>
    </row>
    <row r="53" spans="1:14" s="74" customFormat="1">
      <c r="A53" s="78">
        <v>41</v>
      </c>
      <c r="B53" s="34" t="s">
        <v>98</v>
      </c>
      <c r="C53" s="86">
        <v>3</v>
      </c>
      <c r="D53" s="87">
        <v>90</v>
      </c>
      <c r="E53" s="88">
        <v>12</v>
      </c>
      <c r="F53" s="89">
        <v>8</v>
      </c>
      <c r="G53" s="89">
        <v>4</v>
      </c>
      <c r="H53" s="89"/>
      <c r="I53" s="87">
        <v>78</v>
      </c>
      <c r="J53" s="84">
        <v>8</v>
      </c>
      <c r="K53" s="84"/>
      <c r="L53" s="76">
        <v>8</v>
      </c>
      <c r="M53" s="76"/>
      <c r="N53" s="102"/>
    </row>
    <row r="54" spans="1:14" s="74" customFormat="1">
      <c r="A54" s="78">
        <v>42</v>
      </c>
      <c r="B54" s="93" t="s">
        <v>99</v>
      </c>
      <c r="C54" s="86">
        <v>4</v>
      </c>
      <c r="D54" s="87">
        <v>120</v>
      </c>
      <c r="E54" s="88">
        <v>16</v>
      </c>
      <c r="F54" s="89">
        <v>12</v>
      </c>
      <c r="G54" s="89">
        <v>4</v>
      </c>
      <c r="H54" s="89"/>
      <c r="I54" s="87">
        <v>104</v>
      </c>
      <c r="J54" s="84">
        <v>8</v>
      </c>
      <c r="K54" s="84"/>
      <c r="L54" s="76"/>
      <c r="M54" s="76">
        <v>8</v>
      </c>
      <c r="N54" s="102"/>
    </row>
    <row r="55" spans="1:14" s="74" customFormat="1">
      <c r="A55" s="78">
        <v>43</v>
      </c>
      <c r="B55" s="93" t="s">
        <v>100</v>
      </c>
      <c r="C55" s="86">
        <v>3</v>
      </c>
      <c r="D55" s="87">
        <v>90</v>
      </c>
      <c r="E55" s="88">
        <v>12</v>
      </c>
      <c r="F55" s="89">
        <v>8</v>
      </c>
      <c r="G55" s="89">
        <v>4</v>
      </c>
      <c r="H55" s="89"/>
      <c r="I55" s="87">
        <v>78</v>
      </c>
      <c r="J55" s="84">
        <v>8</v>
      </c>
      <c r="K55" s="94"/>
      <c r="L55" s="78">
        <v>8</v>
      </c>
      <c r="M55" s="78"/>
      <c r="N55" s="102"/>
    </row>
    <row r="56" spans="1:14" s="74" customFormat="1">
      <c r="A56" s="78">
        <v>44</v>
      </c>
      <c r="B56" s="93" t="s">
        <v>65</v>
      </c>
      <c r="C56" s="86">
        <v>3</v>
      </c>
      <c r="D56" s="87">
        <v>90</v>
      </c>
      <c r="E56" s="88">
        <v>12</v>
      </c>
      <c r="F56" s="89">
        <v>8</v>
      </c>
      <c r="G56" s="89">
        <v>4</v>
      </c>
      <c r="H56" s="89"/>
      <c r="I56" s="87">
        <v>78</v>
      </c>
      <c r="J56" s="84">
        <v>8</v>
      </c>
      <c r="K56" s="94"/>
      <c r="L56" s="78">
        <v>8</v>
      </c>
      <c r="M56" s="78"/>
      <c r="N56" s="102"/>
    </row>
    <row r="57" spans="1:14" s="74" customFormat="1">
      <c r="A57" s="78">
        <v>45</v>
      </c>
      <c r="B57" s="93" t="s">
        <v>66</v>
      </c>
      <c r="C57" s="86">
        <v>4</v>
      </c>
      <c r="D57" s="87">
        <v>120</v>
      </c>
      <c r="E57" s="88">
        <v>16</v>
      </c>
      <c r="F57" s="89">
        <v>12</v>
      </c>
      <c r="G57" s="89">
        <v>4</v>
      </c>
      <c r="H57" s="89"/>
      <c r="I57" s="87">
        <v>104</v>
      </c>
      <c r="J57" s="84">
        <v>8</v>
      </c>
      <c r="K57" s="94"/>
      <c r="L57" s="78"/>
      <c r="M57" s="78">
        <v>8</v>
      </c>
      <c r="N57" s="102"/>
    </row>
    <row r="58" spans="1:14" s="74" customFormat="1">
      <c r="A58" s="78">
        <v>46</v>
      </c>
      <c r="B58" s="93" t="s">
        <v>77</v>
      </c>
      <c r="C58" s="86">
        <v>3</v>
      </c>
      <c r="D58" s="87">
        <v>90</v>
      </c>
      <c r="E58" s="88">
        <v>12</v>
      </c>
      <c r="F58" s="89">
        <v>8</v>
      </c>
      <c r="G58" s="89">
        <v>4</v>
      </c>
      <c r="H58" s="89"/>
      <c r="I58" s="87">
        <v>78</v>
      </c>
      <c r="J58" s="84">
        <v>8</v>
      </c>
      <c r="K58" s="94"/>
      <c r="L58" s="78">
        <v>8</v>
      </c>
      <c r="M58" s="78"/>
      <c r="N58" s="102"/>
    </row>
    <row r="59" spans="1:14" s="74" customFormat="1">
      <c r="A59" s="78">
        <v>47</v>
      </c>
      <c r="B59" s="77" t="s">
        <v>146</v>
      </c>
      <c r="C59" s="86">
        <v>8</v>
      </c>
      <c r="D59" s="87">
        <v>240</v>
      </c>
      <c r="E59" s="88">
        <v>32</v>
      </c>
      <c r="F59" s="89">
        <v>20</v>
      </c>
      <c r="G59" s="89"/>
      <c r="H59" s="89">
        <v>12</v>
      </c>
      <c r="I59" s="87">
        <v>208</v>
      </c>
      <c r="J59" s="84">
        <v>7</v>
      </c>
      <c r="K59" s="91"/>
      <c r="L59" s="76"/>
      <c r="M59" s="76">
        <v>7</v>
      </c>
      <c r="N59" s="102"/>
    </row>
    <row r="60" spans="1:14" ht="12.75">
      <c r="A60" s="165" t="s">
        <v>17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7"/>
    </row>
    <row r="61" spans="1:14" s="74" customFormat="1">
      <c r="A61" s="78">
        <v>48</v>
      </c>
      <c r="B61" s="77" t="s">
        <v>136</v>
      </c>
      <c r="C61" s="86">
        <v>4</v>
      </c>
      <c r="D61" s="87">
        <v>120</v>
      </c>
      <c r="E61" s="88">
        <v>16</v>
      </c>
      <c r="F61" s="89">
        <v>8</v>
      </c>
      <c r="G61" s="89">
        <v>8</v>
      </c>
      <c r="H61" s="89"/>
      <c r="I61" s="87">
        <v>104</v>
      </c>
      <c r="J61" s="84">
        <v>9</v>
      </c>
      <c r="K61" s="91"/>
      <c r="L61" s="73">
        <v>9</v>
      </c>
      <c r="M61" s="82"/>
      <c r="N61" s="102"/>
    </row>
    <row r="62" spans="1:14" s="74" customFormat="1">
      <c r="A62" s="78">
        <v>49</v>
      </c>
      <c r="B62" s="34" t="s">
        <v>72</v>
      </c>
      <c r="C62" s="86">
        <v>3</v>
      </c>
      <c r="D62" s="87">
        <v>90</v>
      </c>
      <c r="E62" s="88">
        <v>12</v>
      </c>
      <c r="F62" s="89">
        <v>8</v>
      </c>
      <c r="G62" s="89">
        <v>4</v>
      </c>
      <c r="H62" s="89"/>
      <c r="I62" s="87">
        <v>78</v>
      </c>
      <c r="J62" s="84">
        <v>9</v>
      </c>
      <c r="K62" s="94"/>
      <c r="L62" s="78">
        <v>9</v>
      </c>
      <c r="M62" s="78"/>
      <c r="N62" s="102"/>
    </row>
    <row r="63" spans="1:14" s="74" customFormat="1">
      <c r="A63" s="78">
        <v>50</v>
      </c>
      <c r="B63" s="34" t="s">
        <v>73</v>
      </c>
      <c r="C63" s="86">
        <v>3</v>
      </c>
      <c r="D63" s="87">
        <v>90</v>
      </c>
      <c r="E63" s="88">
        <v>12</v>
      </c>
      <c r="F63" s="89">
        <v>8</v>
      </c>
      <c r="G63" s="89">
        <v>4</v>
      </c>
      <c r="H63" s="89"/>
      <c r="I63" s="87">
        <v>78</v>
      </c>
      <c r="J63" s="84">
        <v>9</v>
      </c>
      <c r="K63" s="94"/>
      <c r="L63" s="78">
        <v>9</v>
      </c>
      <c r="M63" s="78"/>
      <c r="N63" s="102"/>
    </row>
    <row r="64" spans="1:14" s="74" customFormat="1">
      <c r="A64" s="78">
        <v>51</v>
      </c>
      <c r="B64" s="34" t="s">
        <v>106</v>
      </c>
      <c r="C64" s="86">
        <v>3</v>
      </c>
      <c r="D64" s="87">
        <v>90</v>
      </c>
      <c r="E64" s="88">
        <v>12</v>
      </c>
      <c r="F64" s="89">
        <v>8</v>
      </c>
      <c r="G64" s="89">
        <v>4</v>
      </c>
      <c r="H64" s="89"/>
      <c r="I64" s="87">
        <v>78</v>
      </c>
      <c r="J64" s="84">
        <v>9</v>
      </c>
      <c r="K64" s="94"/>
      <c r="L64" s="78">
        <v>9</v>
      </c>
      <c r="M64" s="78"/>
      <c r="N64" s="102"/>
    </row>
    <row r="65" spans="1:14" s="74" customFormat="1">
      <c r="A65" s="78">
        <v>52</v>
      </c>
      <c r="B65" s="77" t="s">
        <v>145</v>
      </c>
      <c r="C65" s="86">
        <v>4</v>
      </c>
      <c r="D65" s="87">
        <v>120</v>
      </c>
      <c r="E65" s="88">
        <v>16</v>
      </c>
      <c r="F65" s="89">
        <v>8</v>
      </c>
      <c r="G65" s="89">
        <v>8</v>
      </c>
      <c r="H65" s="89"/>
      <c r="I65" s="87">
        <v>104</v>
      </c>
      <c r="J65" s="84">
        <v>9</v>
      </c>
      <c r="K65" s="84"/>
      <c r="L65" s="76">
        <v>9</v>
      </c>
      <c r="M65" s="76"/>
      <c r="N65" s="102"/>
    </row>
    <row r="66" spans="1:14" s="74" customFormat="1">
      <c r="A66" s="78">
        <v>53</v>
      </c>
      <c r="B66" s="77" t="s">
        <v>147</v>
      </c>
      <c r="C66" s="86">
        <v>4</v>
      </c>
      <c r="D66" s="87">
        <v>120</v>
      </c>
      <c r="E66" s="88">
        <v>16</v>
      </c>
      <c r="F66" s="89">
        <v>8</v>
      </c>
      <c r="G66" s="89">
        <v>8</v>
      </c>
      <c r="H66" s="89"/>
      <c r="I66" s="87">
        <v>104</v>
      </c>
      <c r="J66" s="94">
        <v>9</v>
      </c>
      <c r="K66" s="94"/>
      <c r="L66" s="76">
        <v>9</v>
      </c>
      <c r="M66" s="79"/>
      <c r="N66" s="102"/>
    </row>
    <row r="67" spans="1:14">
      <c r="A67" s="78">
        <v>54</v>
      </c>
      <c r="B67" s="77" t="s">
        <v>148</v>
      </c>
      <c r="C67" s="86">
        <v>4</v>
      </c>
      <c r="D67" s="87">
        <v>120</v>
      </c>
      <c r="E67" s="88">
        <v>16</v>
      </c>
      <c r="F67" s="89">
        <v>8</v>
      </c>
      <c r="G67" s="89"/>
      <c r="H67" s="89">
        <v>8</v>
      </c>
      <c r="I67" s="87">
        <v>104</v>
      </c>
      <c r="J67" s="84">
        <v>9</v>
      </c>
      <c r="K67" s="84"/>
      <c r="L67" s="76"/>
      <c r="M67" s="76">
        <v>9</v>
      </c>
      <c r="N67" s="24"/>
    </row>
    <row r="68" spans="1:14">
      <c r="A68" s="78">
        <v>55</v>
      </c>
      <c r="B68" s="80" t="s">
        <v>78</v>
      </c>
      <c r="C68" s="86">
        <v>6</v>
      </c>
      <c r="D68" s="87">
        <f>30*C68</f>
        <v>180</v>
      </c>
      <c r="E68" s="88"/>
      <c r="F68" s="89"/>
      <c r="G68" s="89"/>
      <c r="H68" s="89"/>
      <c r="I68" s="87">
        <f>D68-E68</f>
        <v>180</v>
      </c>
      <c r="J68" s="94"/>
      <c r="K68" s="94"/>
      <c r="L68" s="81">
        <v>10</v>
      </c>
      <c r="M68" s="81"/>
      <c r="N68" s="24"/>
    </row>
    <row r="69" spans="1:14" s="74" customFormat="1">
      <c r="A69" s="78">
        <v>56</v>
      </c>
      <c r="B69" s="80" t="s">
        <v>137</v>
      </c>
      <c r="C69" s="86">
        <v>23</v>
      </c>
      <c r="D69" s="87">
        <f>30*C69</f>
        <v>690</v>
      </c>
      <c r="E69" s="88"/>
      <c r="F69" s="89"/>
      <c r="G69" s="89"/>
      <c r="H69" s="89"/>
      <c r="I69" s="87">
        <f>D69-E69</f>
        <v>690</v>
      </c>
      <c r="J69" s="94"/>
      <c r="K69" s="94"/>
      <c r="L69" s="81"/>
      <c r="M69" s="81"/>
      <c r="N69" s="102"/>
    </row>
    <row r="71" spans="1:14" ht="12.75">
      <c r="B71" s="27" t="s">
        <v>19</v>
      </c>
      <c r="C71" s="27"/>
      <c r="D71" s="27"/>
      <c r="E71" s="27"/>
      <c r="F71" s="27"/>
      <c r="G71" s="27"/>
      <c r="H71" s="27" t="s">
        <v>20</v>
      </c>
      <c r="I71" s="27"/>
      <c r="J71" s="28"/>
    </row>
    <row r="72" spans="1:14" ht="12.75">
      <c r="B72" t="s">
        <v>138</v>
      </c>
      <c r="C72"/>
      <c r="D72"/>
      <c r="E72"/>
      <c r="F72"/>
      <c r="G72"/>
      <c r="H72"/>
      <c r="I72"/>
      <c r="J72"/>
    </row>
  </sheetData>
  <mergeCells count="22">
    <mergeCell ref="J3:J7"/>
    <mergeCell ref="K3:K7"/>
    <mergeCell ref="C3:C7"/>
    <mergeCell ref="D3:I3"/>
    <mergeCell ref="A3:A7"/>
    <mergeCell ref="B3:B7"/>
    <mergeCell ref="A60:N60"/>
    <mergeCell ref="L3:L7"/>
    <mergeCell ref="M3:M7"/>
    <mergeCell ref="N3:N7"/>
    <mergeCell ref="D4:D7"/>
    <mergeCell ref="E4:H4"/>
    <mergeCell ref="E5:E7"/>
    <mergeCell ref="F5:H5"/>
    <mergeCell ref="A8:N8"/>
    <mergeCell ref="A18:N18"/>
    <mergeCell ref="A30:N30"/>
    <mergeCell ref="A45:N45"/>
    <mergeCell ref="F6:F7"/>
    <mergeCell ref="G6:G7"/>
    <mergeCell ref="H6:H7"/>
    <mergeCell ref="I4:I7"/>
  </mergeCells>
  <pageMargins left="0.39370078740157483" right="0.74803149606299213" top="0.19685039370078741" bottom="0.19685039370078741" header="0" footer="0"/>
  <pageSetup paperSize="9" scale="84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73"/>
  <sheetViews>
    <sheetView zoomScaleSheetLayoutView="100" zoomScalePageLayoutView="90" workbookViewId="0">
      <selection activeCell="B2" sqref="A1:IV65536"/>
    </sheetView>
  </sheetViews>
  <sheetFormatPr defaultRowHeight="12.75"/>
  <cols>
    <col min="1" max="1" width="3.7109375" customWidth="1"/>
    <col min="2" max="2" width="31" customWidth="1"/>
    <col min="3" max="3" width="4.42578125" customWidth="1"/>
    <col min="4" max="4" width="5.140625" customWidth="1"/>
    <col min="5" max="5" width="4.28515625" customWidth="1"/>
    <col min="6" max="6" width="4" customWidth="1"/>
    <col min="7" max="7" width="5.5703125" customWidth="1"/>
    <col min="8" max="8" width="4.7109375" customWidth="1"/>
    <col min="9" max="9" width="5.42578125" customWidth="1"/>
    <col min="10" max="10" width="5.85546875" customWidth="1"/>
    <col min="11" max="11" width="5.42578125" customWidth="1"/>
    <col min="12" max="12" width="4" customWidth="1"/>
    <col min="13" max="13" width="3.85546875" customWidth="1"/>
    <col min="14" max="14" width="4.5703125" style="149" customWidth="1"/>
  </cols>
  <sheetData>
    <row r="1" spans="1:14">
      <c r="A1" s="103"/>
      <c r="B1" s="104" t="s">
        <v>158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46"/>
    </row>
    <row r="2" spans="1:14" ht="13.5" thickBot="1">
      <c r="A2" s="103"/>
      <c r="B2" s="106" t="s">
        <v>139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46"/>
    </row>
    <row r="3" spans="1:14">
      <c r="A3" s="193" t="s">
        <v>113</v>
      </c>
      <c r="B3" s="196" t="s">
        <v>114</v>
      </c>
      <c r="C3" s="191" t="s">
        <v>115</v>
      </c>
      <c r="D3" s="209" t="s">
        <v>116</v>
      </c>
      <c r="E3" s="209"/>
      <c r="F3" s="209"/>
      <c r="G3" s="209"/>
      <c r="H3" s="209"/>
      <c r="I3" s="209"/>
      <c r="J3" s="191" t="s">
        <v>117</v>
      </c>
      <c r="K3" s="191" t="s">
        <v>118</v>
      </c>
      <c r="L3" s="191" t="s">
        <v>119</v>
      </c>
      <c r="M3" s="191" t="s">
        <v>120</v>
      </c>
      <c r="N3" s="202" t="s">
        <v>7</v>
      </c>
    </row>
    <row r="4" spans="1:14">
      <c r="A4" s="194"/>
      <c r="B4" s="197"/>
      <c r="C4" s="208"/>
      <c r="D4" s="205" t="s">
        <v>121</v>
      </c>
      <c r="E4" s="207" t="s">
        <v>122</v>
      </c>
      <c r="F4" s="207"/>
      <c r="G4" s="207"/>
      <c r="H4" s="207"/>
      <c r="I4" s="205" t="s">
        <v>123</v>
      </c>
      <c r="J4" s="190"/>
      <c r="K4" s="190"/>
      <c r="L4" s="199"/>
      <c r="M4" s="201"/>
      <c r="N4" s="203"/>
    </row>
    <row r="5" spans="1:14">
      <c r="A5" s="194"/>
      <c r="B5" s="197"/>
      <c r="C5" s="208"/>
      <c r="D5" s="205"/>
      <c r="E5" s="188" t="s">
        <v>124</v>
      </c>
      <c r="F5" s="190" t="s">
        <v>125</v>
      </c>
      <c r="G5" s="190"/>
      <c r="H5" s="190"/>
      <c r="I5" s="205"/>
      <c r="J5" s="190"/>
      <c r="K5" s="190"/>
      <c r="L5" s="199"/>
      <c r="M5" s="201"/>
      <c r="N5" s="203"/>
    </row>
    <row r="6" spans="1:14">
      <c r="A6" s="194"/>
      <c r="B6" s="197"/>
      <c r="C6" s="208"/>
      <c r="D6" s="205"/>
      <c r="E6" s="188"/>
      <c r="F6" s="188" t="s">
        <v>126</v>
      </c>
      <c r="G6" s="205" t="s">
        <v>127</v>
      </c>
      <c r="H6" s="205" t="s">
        <v>128</v>
      </c>
      <c r="I6" s="205"/>
      <c r="J6" s="190"/>
      <c r="K6" s="190"/>
      <c r="L6" s="199"/>
      <c r="M6" s="201"/>
      <c r="N6" s="203"/>
    </row>
    <row r="7" spans="1:14" ht="54" customHeight="1" thickBot="1">
      <c r="A7" s="195"/>
      <c r="B7" s="198"/>
      <c r="C7" s="206"/>
      <c r="D7" s="206"/>
      <c r="E7" s="189"/>
      <c r="F7" s="189"/>
      <c r="G7" s="210"/>
      <c r="H7" s="210"/>
      <c r="I7" s="206"/>
      <c r="J7" s="192"/>
      <c r="K7" s="192"/>
      <c r="L7" s="200"/>
      <c r="M7" s="198"/>
      <c r="N7" s="204"/>
    </row>
    <row r="8" spans="1:14">
      <c r="A8" s="161" t="s">
        <v>129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2"/>
    </row>
    <row r="9" spans="1:14" ht="18.75" customHeight="1">
      <c r="A9" s="107">
        <v>1</v>
      </c>
      <c r="B9" s="108" t="s">
        <v>24</v>
      </c>
      <c r="C9" s="109">
        <v>4</v>
      </c>
      <c r="D9" s="110">
        <f t="shared" ref="D9:D17" si="0">30*C9</f>
        <v>120</v>
      </c>
      <c r="E9" s="111">
        <f t="shared" ref="E9:E17" si="1">SUM(F9:H9)</f>
        <v>16</v>
      </c>
      <c r="F9" s="112">
        <v>12</v>
      </c>
      <c r="G9" s="112">
        <v>4</v>
      </c>
      <c r="H9" s="112"/>
      <c r="I9" s="113">
        <f t="shared" ref="I9:I17" si="2">D9-E9</f>
        <v>104</v>
      </c>
      <c r="J9" s="114">
        <v>1</v>
      </c>
      <c r="K9" s="114"/>
      <c r="L9" s="115">
        <v>1</v>
      </c>
      <c r="M9" s="115"/>
      <c r="N9" s="116">
        <v>17</v>
      </c>
    </row>
    <row r="10" spans="1:14" ht="27" customHeight="1">
      <c r="A10" s="107">
        <v>2</v>
      </c>
      <c r="B10" s="108" t="s">
        <v>33</v>
      </c>
      <c r="C10" s="109">
        <v>6</v>
      </c>
      <c r="D10" s="110">
        <f t="shared" si="0"/>
        <v>180</v>
      </c>
      <c r="E10" s="111">
        <f t="shared" si="1"/>
        <v>24</v>
      </c>
      <c r="F10" s="112"/>
      <c r="G10" s="112">
        <v>24</v>
      </c>
      <c r="H10" s="112"/>
      <c r="I10" s="110">
        <f t="shared" si="2"/>
        <v>156</v>
      </c>
      <c r="J10" s="117" t="s">
        <v>141</v>
      </c>
      <c r="K10" s="117"/>
      <c r="L10" s="118">
        <v>1</v>
      </c>
      <c r="M10" s="117">
        <v>2</v>
      </c>
      <c r="N10" s="116">
        <v>19</v>
      </c>
    </row>
    <row r="11" spans="1:14" ht="19.5" customHeight="1">
      <c r="A11" s="107">
        <v>3</v>
      </c>
      <c r="B11" s="108" t="s">
        <v>83</v>
      </c>
      <c r="C11" s="109">
        <v>6</v>
      </c>
      <c r="D11" s="110">
        <f t="shared" si="0"/>
        <v>180</v>
      </c>
      <c r="E11" s="111">
        <f>SUM(F11:H11)</f>
        <v>24</v>
      </c>
      <c r="F11" s="112">
        <v>12</v>
      </c>
      <c r="G11" s="112">
        <v>12</v>
      </c>
      <c r="H11" s="112"/>
      <c r="I11" s="110">
        <f>D11-E11</f>
        <v>156</v>
      </c>
      <c r="J11" s="117" t="s">
        <v>141</v>
      </c>
      <c r="K11" s="117"/>
      <c r="L11" s="118">
        <v>1</v>
      </c>
      <c r="M11" s="117">
        <v>2</v>
      </c>
      <c r="N11" s="116">
        <v>5</v>
      </c>
    </row>
    <row r="12" spans="1:14" ht="18.75" customHeight="1">
      <c r="A12" s="107">
        <v>4</v>
      </c>
      <c r="B12" s="108" t="s">
        <v>84</v>
      </c>
      <c r="C12" s="109">
        <v>5</v>
      </c>
      <c r="D12" s="110">
        <f t="shared" si="0"/>
        <v>150</v>
      </c>
      <c r="E12" s="111">
        <f t="shared" si="1"/>
        <v>20</v>
      </c>
      <c r="F12" s="112">
        <v>12</v>
      </c>
      <c r="G12" s="112">
        <v>8</v>
      </c>
      <c r="H12" s="112"/>
      <c r="I12" s="110">
        <f t="shared" si="2"/>
        <v>130</v>
      </c>
      <c r="J12" s="117">
        <v>2</v>
      </c>
      <c r="K12" s="114"/>
      <c r="L12" s="115"/>
      <c r="M12" s="118">
        <v>2</v>
      </c>
      <c r="N12" s="116">
        <v>17</v>
      </c>
    </row>
    <row r="13" spans="1:14" ht="26.25" customHeight="1">
      <c r="A13" s="107">
        <v>5</v>
      </c>
      <c r="B13" s="108" t="s">
        <v>39</v>
      </c>
      <c r="C13" s="109">
        <v>3</v>
      </c>
      <c r="D13" s="110">
        <f t="shared" si="0"/>
        <v>90</v>
      </c>
      <c r="E13" s="111">
        <f t="shared" si="1"/>
        <v>12</v>
      </c>
      <c r="F13" s="112">
        <v>8</v>
      </c>
      <c r="G13" s="112">
        <v>4</v>
      </c>
      <c r="H13" s="112"/>
      <c r="I13" s="110">
        <f t="shared" si="2"/>
        <v>78</v>
      </c>
      <c r="J13" s="117">
        <v>1</v>
      </c>
      <c r="K13" s="117"/>
      <c r="L13" s="118">
        <v>1</v>
      </c>
      <c r="M13" s="118"/>
      <c r="N13" s="116">
        <v>2</v>
      </c>
    </row>
    <row r="14" spans="1:14">
      <c r="A14" s="107">
        <v>6</v>
      </c>
      <c r="B14" s="119" t="s">
        <v>35</v>
      </c>
      <c r="C14" s="120">
        <v>6</v>
      </c>
      <c r="D14" s="110">
        <f t="shared" si="0"/>
        <v>180</v>
      </c>
      <c r="E14" s="111">
        <f t="shared" si="1"/>
        <v>24</v>
      </c>
      <c r="F14" s="111">
        <v>16</v>
      </c>
      <c r="G14" s="111">
        <v>8</v>
      </c>
      <c r="H14" s="111"/>
      <c r="I14" s="110">
        <f t="shared" si="2"/>
        <v>156</v>
      </c>
      <c r="J14" s="117">
        <v>1</v>
      </c>
      <c r="K14" s="114"/>
      <c r="L14" s="115"/>
      <c r="M14" s="118">
        <v>1</v>
      </c>
      <c r="N14" s="116">
        <v>17</v>
      </c>
    </row>
    <row r="15" spans="1:14" ht="25.5" customHeight="1">
      <c r="A15" s="107">
        <v>7</v>
      </c>
      <c r="B15" s="108" t="s">
        <v>36</v>
      </c>
      <c r="C15" s="109">
        <v>3</v>
      </c>
      <c r="D15" s="110">
        <f t="shared" si="0"/>
        <v>90</v>
      </c>
      <c r="E15" s="111">
        <f t="shared" si="1"/>
        <v>12</v>
      </c>
      <c r="F15" s="112">
        <v>8</v>
      </c>
      <c r="G15" s="112">
        <v>4</v>
      </c>
      <c r="H15" s="112"/>
      <c r="I15" s="110">
        <f t="shared" si="2"/>
        <v>78</v>
      </c>
      <c r="J15" s="117">
        <v>1</v>
      </c>
      <c r="K15" s="114"/>
      <c r="L15" s="115">
        <v>1</v>
      </c>
      <c r="M15" s="115"/>
      <c r="N15" s="116">
        <v>14</v>
      </c>
    </row>
    <row r="16" spans="1:14">
      <c r="A16" s="107">
        <v>8</v>
      </c>
      <c r="B16" s="119" t="s">
        <v>27</v>
      </c>
      <c r="C16" s="109">
        <v>5</v>
      </c>
      <c r="D16" s="110">
        <f t="shared" si="0"/>
        <v>150</v>
      </c>
      <c r="E16" s="111">
        <f t="shared" si="1"/>
        <v>20</v>
      </c>
      <c r="F16" s="112">
        <v>12</v>
      </c>
      <c r="G16" s="112">
        <v>4</v>
      </c>
      <c r="H16" s="112">
        <v>4</v>
      </c>
      <c r="I16" s="110">
        <f t="shared" si="2"/>
        <v>130</v>
      </c>
      <c r="J16" s="117">
        <v>2</v>
      </c>
      <c r="K16" s="114"/>
      <c r="L16" s="115"/>
      <c r="M16" s="118">
        <v>2</v>
      </c>
      <c r="N16" s="116">
        <v>4</v>
      </c>
    </row>
    <row r="17" spans="1:14">
      <c r="A17" s="107">
        <v>9</v>
      </c>
      <c r="B17" s="119" t="s">
        <v>38</v>
      </c>
      <c r="C17" s="109">
        <v>3</v>
      </c>
      <c r="D17" s="110">
        <f t="shared" si="0"/>
        <v>90</v>
      </c>
      <c r="E17" s="111">
        <f t="shared" si="1"/>
        <v>12</v>
      </c>
      <c r="F17" s="112">
        <v>8</v>
      </c>
      <c r="G17" s="112">
        <v>4</v>
      </c>
      <c r="H17" s="112"/>
      <c r="I17" s="110">
        <f t="shared" si="2"/>
        <v>78</v>
      </c>
      <c r="J17" s="117">
        <v>2</v>
      </c>
      <c r="K17" s="114"/>
      <c r="L17" s="115">
        <v>2</v>
      </c>
      <c r="M17" s="118"/>
      <c r="N17" s="116">
        <v>14</v>
      </c>
    </row>
    <row r="18" spans="1:14">
      <c r="A18" s="163" t="s">
        <v>9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4"/>
    </row>
    <row r="19" spans="1:14" ht="17.25" customHeight="1">
      <c r="A19" s="107">
        <v>10</v>
      </c>
      <c r="B19" s="122" t="s">
        <v>130</v>
      </c>
      <c r="C19" s="109">
        <v>4</v>
      </c>
      <c r="D19" s="113">
        <v>120</v>
      </c>
      <c r="E19" s="112">
        <v>16</v>
      </c>
      <c r="F19" s="112">
        <v>8</v>
      </c>
      <c r="G19" s="112">
        <v>8</v>
      </c>
      <c r="H19" s="112"/>
      <c r="I19" s="113">
        <v>104</v>
      </c>
      <c r="J19" s="117">
        <v>4</v>
      </c>
      <c r="K19" s="117"/>
      <c r="L19" s="118">
        <v>4</v>
      </c>
      <c r="M19" s="118"/>
      <c r="N19" s="116"/>
    </row>
    <row r="20" spans="1:14" ht="19.5" customHeight="1">
      <c r="A20" s="107">
        <v>11</v>
      </c>
      <c r="B20" s="122" t="s">
        <v>131</v>
      </c>
      <c r="C20" s="109">
        <v>4</v>
      </c>
      <c r="D20" s="110">
        <v>120</v>
      </c>
      <c r="E20" s="111">
        <v>16</v>
      </c>
      <c r="F20" s="112">
        <v>8</v>
      </c>
      <c r="G20" s="112">
        <v>8</v>
      </c>
      <c r="H20" s="112"/>
      <c r="I20" s="110">
        <v>104</v>
      </c>
      <c r="J20" s="117">
        <v>4</v>
      </c>
      <c r="K20" s="117"/>
      <c r="L20" s="115">
        <v>4</v>
      </c>
      <c r="M20" s="118"/>
      <c r="N20" s="116"/>
    </row>
    <row r="21" spans="1:14" ht="18.75" customHeight="1">
      <c r="A21" s="107">
        <v>12</v>
      </c>
      <c r="B21" s="139" t="s">
        <v>86</v>
      </c>
      <c r="C21" s="109">
        <v>4</v>
      </c>
      <c r="D21" s="110">
        <v>120</v>
      </c>
      <c r="E21" s="111">
        <v>16</v>
      </c>
      <c r="F21" s="112">
        <v>8</v>
      </c>
      <c r="G21" s="112">
        <v>4</v>
      </c>
      <c r="H21" s="112">
        <v>4</v>
      </c>
      <c r="I21" s="110">
        <v>104</v>
      </c>
      <c r="J21" s="117">
        <v>4</v>
      </c>
      <c r="K21" s="117"/>
      <c r="L21" s="118">
        <v>4</v>
      </c>
      <c r="M21" s="118"/>
      <c r="N21" s="116"/>
    </row>
    <row r="22" spans="1:14" ht="17.100000000000001" customHeight="1">
      <c r="A22" s="107">
        <v>13</v>
      </c>
      <c r="B22" s="140" t="s">
        <v>40</v>
      </c>
      <c r="C22" s="109">
        <v>3</v>
      </c>
      <c r="D22" s="110">
        <v>90</v>
      </c>
      <c r="E22" s="111">
        <v>12</v>
      </c>
      <c r="F22" s="112">
        <v>8</v>
      </c>
      <c r="G22" s="112">
        <v>4</v>
      </c>
      <c r="H22" s="112"/>
      <c r="I22" s="110">
        <v>78</v>
      </c>
      <c r="J22" s="117">
        <v>4</v>
      </c>
      <c r="K22" s="114"/>
      <c r="L22" s="115">
        <v>4</v>
      </c>
      <c r="M22" s="118"/>
      <c r="N22" s="116">
        <v>17</v>
      </c>
    </row>
    <row r="23" spans="1:14" ht="17.100000000000001" customHeight="1">
      <c r="A23" s="107">
        <v>14</v>
      </c>
      <c r="B23" s="140" t="s">
        <v>61</v>
      </c>
      <c r="C23" s="109">
        <v>3</v>
      </c>
      <c r="D23" s="110">
        <v>90</v>
      </c>
      <c r="E23" s="111">
        <v>16</v>
      </c>
      <c r="F23" s="112">
        <v>8</v>
      </c>
      <c r="G23" s="112">
        <v>8</v>
      </c>
      <c r="H23" s="112"/>
      <c r="I23" s="110">
        <v>74</v>
      </c>
      <c r="J23" s="117">
        <v>3</v>
      </c>
      <c r="K23" s="114"/>
      <c r="L23" s="115">
        <v>3</v>
      </c>
      <c r="M23" s="118"/>
      <c r="N23" s="116">
        <v>17</v>
      </c>
    </row>
    <row r="24" spans="1:14" ht="29.25" customHeight="1">
      <c r="A24" s="107">
        <v>15</v>
      </c>
      <c r="B24" s="139" t="s">
        <v>87</v>
      </c>
      <c r="C24" s="109">
        <v>4</v>
      </c>
      <c r="D24" s="110">
        <v>120</v>
      </c>
      <c r="E24" s="111">
        <v>16</v>
      </c>
      <c r="F24" s="112">
        <v>8</v>
      </c>
      <c r="G24" s="112">
        <v>8</v>
      </c>
      <c r="H24" s="112"/>
      <c r="I24" s="110">
        <v>104</v>
      </c>
      <c r="J24" s="117">
        <v>4</v>
      </c>
      <c r="K24" s="117"/>
      <c r="L24" s="107">
        <v>4</v>
      </c>
      <c r="M24" s="118"/>
      <c r="N24" s="116">
        <v>5</v>
      </c>
    </row>
    <row r="25" spans="1:14">
      <c r="A25" s="107">
        <v>16</v>
      </c>
      <c r="B25" s="141" t="s">
        <v>54</v>
      </c>
      <c r="C25" s="124">
        <v>3</v>
      </c>
      <c r="D25" s="110">
        <v>90</v>
      </c>
      <c r="E25" s="111">
        <v>12</v>
      </c>
      <c r="F25" s="111">
        <v>8</v>
      </c>
      <c r="G25" s="111">
        <v>4</v>
      </c>
      <c r="H25" s="111"/>
      <c r="I25" s="113">
        <v>78</v>
      </c>
      <c r="J25" s="117">
        <v>4</v>
      </c>
      <c r="K25" s="117"/>
      <c r="L25" s="115">
        <v>4</v>
      </c>
      <c r="M25" s="118"/>
      <c r="N25" s="116">
        <v>14</v>
      </c>
    </row>
    <row r="26" spans="1:14">
      <c r="A26" s="107">
        <v>17</v>
      </c>
      <c r="B26" s="141" t="s">
        <v>53</v>
      </c>
      <c r="C26" s="109">
        <v>3</v>
      </c>
      <c r="D26" s="110">
        <v>90</v>
      </c>
      <c r="E26" s="111">
        <v>12</v>
      </c>
      <c r="F26" s="112">
        <v>8</v>
      </c>
      <c r="G26" s="112">
        <v>4</v>
      </c>
      <c r="H26" s="112"/>
      <c r="I26" s="110">
        <v>78</v>
      </c>
      <c r="J26" s="117">
        <v>3</v>
      </c>
      <c r="K26" s="117"/>
      <c r="L26" s="118">
        <v>3</v>
      </c>
      <c r="M26" s="118"/>
      <c r="N26" s="116">
        <v>14</v>
      </c>
    </row>
    <row r="27" spans="1:14" ht="14.25" customHeight="1">
      <c r="A27" s="107">
        <v>18</v>
      </c>
      <c r="B27" s="123" t="s">
        <v>30</v>
      </c>
      <c r="C27" s="109">
        <v>5</v>
      </c>
      <c r="D27" s="110">
        <v>150</v>
      </c>
      <c r="E27" s="111">
        <v>20</v>
      </c>
      <c r="F27" s="112">
        <v>12</v>
      </c>
      <c r="G27" s="112">
        <v>8</v>
      </c>
      <c r="H27" s="112"/>
      <c r="I27" s="110">
        <v>130</v>
      </c>
      <c r="J27" s="117">
        <v>3</v>
      </c>
      <c r="K27" s="117"/>
      <c r="L27" s="118"/>
      <c r="M27" s="118">
        <v>3</v>
      </c>
      <c r="N27" s="116">
        <v>14</v>
      </c>
    </row>
    <row r="28" spans="1:14" ht="26.25" customHeight="1">
      <c r="A28" s="107">
        <v>19</v>
      </c>
      <c r="B28" s="139" t="s">
        <v>99</v>
      </c>
      <c r="C28" s="109">
        <v>4</v>
      </c>
      <c r="D28" s="110">
        <v>120</v>
      </c>
      <c r="E28" s="111">
        <v>16</v>
      </c>
      <c r="F28" s="112">
        <v>12</v>
      </c>
      <c r="G28" s="112">
        <v>4</v>
      </c>
      <c r="H28" s="112"/>
      <c r="I28" s="110">
        <v>104</v>
      </c>
      <c r="J28" s="117">
        <v>3</v>
      </c>
      <c r="K28" s="117"/>
      <c r="L28" s="118">
        <v>3</v>
      </c>
      <c r="M28" s="118"/>
      <c r="N28" s="116">
        <v>2</v>
      </c>
    </row>
    <row r="29" spans="1:14" ht="14.25" customHeight="1">
      <c r="A29" s="107">
        <v>20</v>
      </c>
      <c r="B29" s="122" t="s">
        <v>142</v>
      </c>
      <c r="C29" s="109">
        <v>6</v>
      </c>
      <c r="D29" s="110">
        <v>180</v>
      </c>
      <c r="E29" s="111">
        <v>24</v>
      </c>
      <c r="F29" s="112">
        <v>12</v>
      </c>
      <c r="G29" s="112">
        <v>12</v>
      </c>
      <c r="H29" s="112"/>
      <c r="I29" s="113">
        <v>156</v>
      </c>
      <c r="J29" s="117">
        <v>3</v>
      </c>
      <c r="K29" s="114"/>
      <c r="L29" s="115">
        <v>3</v>
      </c>
      <c r="M29" s="115"/>
      <c r="N29" s="116"/>
    </row>
    <row r="30" spans="1:14" ht="16.5" customHeight="1">
      <c r="A30" s="107">
        <v>21</v>
      </c>
      <c r="B30" s="122" t="s">
        <v>143</v>
      </c>
      <c r="C30" s="109">
        <v>4</v>
      </c>
      <c r="D30" s="110">
        <v>120</v>
      </c>
      <c r="E30" s="111">
        <v>16</v>
      </c>
      <c r="F30" s="112">
        <v>8</v>
      </c>
      <c r="G30" s="112">
        <v>8</v>
      </c>
      <c r="H30" s="112"/>
      <c r="I30" s="110">
        <v>104</v>
      </c>
      <c r="J30" s="117">
        <v>4</v>
      </c>
      <c r="K30" s="114"/>
      <c r="L30" s="115">
        <v>4</v>
      </c>
      <c r="M30" s="118"/>
      <c r="N30" s="116"/>
    </row>
    <row r="31" spans="1:14">
      <c r="A31" s="165" t="s">
        <v>133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7"/>
    </row>
    <row r="32" spans="1:14" ht="21" customHeight="1">
      <c r="A32" s="107">
        <v>22</v>
      </c>
      <c r="B32" s="122" t="s">
        <v>132</v>
      </c>
      <c r="C32" s="109">
        <v>4</v>
      </c>
      <c r="D32" s="110">
        <v>120</v>
      </c>
      <c r="E32" s="111">
        <v>16</v>
      </c>
      <c r="F32" s="112">
        <v>8</v>
      </c>
      <c r="G32" s="112">
        <v>8</v>
      </c>
      <c r="H32" s="112"/>
      <c r="I32" s="110">
        <v>104</v>
      </c>
      <c r="J32" s="117">
        <v>5</v>
      </c>
      <c r="K32" s="126"/>
      <c r="L32" s="115">
        <v>5</v>
      </c>
      <c r="M32" s="118"/>
      <c r="N32" s="116"/>
    </row>
    <row r="33" spans="1:14" ht="14.85" customHeight="1">
      <c r="A33" s="107">
        <v>23</v>
      </c>
      <c r="B33" s="122" t="s">
        <v>134</v>
      </c>
      <c r="C33" s="109">
        <v>4</v>
      </c>
      <c r="D33" s="110">
        <v>120</v>
      </c>
      <c r="E33" s="111">
        <v>16</v>
      </c>
      <c r="F33" s="112">
        <v>8</v>
      </c>
      <c r="G33" s="112">
        <v>8</v>
      </c>
      <c r="H33" s="112"/>
      <c r="I33" s="110">
        <v>104</v>
      </c>
      <c r="J33" s="117">
        <v>6</v>
      </c>
      <c r="K33" s="126"/>
      <c r="L33" s="115">
        <v>6</v>
      </c>
      <c r="M33" s="107"/>
      <c r="N33" s="116"/>
    </row>
    <row r="34" spans="1:14" ht="14.85" customHeight="1">
      <c r="A34" s="107">
        <v>24</v>
      </c>
      <c r="B34" s="141" t="s">
        <v>43</v>
      </c>
      <c r="C34" s="109">
        <v>3</v>
      </c>
      <c r="D34" s="110">
        <v>90</v>
      </c>
      <c r="E34" s="111">
        <v>12</v>
      </c>
      <c r="F34" s="112">
        <v>8</v>
      </c>
      <c r="G34" s="112">
        <v>4</v>
      </c>
      <c r="H34" s="112"/>
      <c r="I34" s="110">
        <v>78</v>
      </c>
      <c r="J34" s="117">
        <v>6</v>
      </c>
      <c r="K34" s="117"/>
      <c r="L34" s="118">
        <v>6</v>
      </c>
      <c r="M34" s="118"/>
      <c r="N34" s="116">
        <v>17</v>
      </c>
    </row>
    <row r="35" spans="1:14" ht="14.85" customHeight="1">
      <c r="A35" s="107">
        <v>25</v>
      </c>
      <c r="B35" s="140" t="s">
        <v>88</v>
      </c>
      <c r="C35" s="109">
        <v>5</v>
      </c>
      <c r="D35" s="110">
        <v>150</v>
      </c>
      <c r="E35" s="111">
        <v>20</v>
      </c>
      <c r="F35" s="112">
        <v>12</v>
      </c>
      <c r="G35" s="112">
        <v>4</v>
      </c>
      <c r="H35" s="112">
        <v>4</v>
      </c>
      <c r="I35" s="110">
        <v>130</v>
      </c>
      <c r="J35" s="117">
        <v>5</v>
      </c>
      <c r="K35" s="117"/>
      <c r="L35" s="118"/>
      <c r="M35" s="118">
        <v>5</v>
      </c>
      <c r="N35" s="116">
        <v>25</v>
      </c>
    </row>
    <row r="36" spans="1:14" ht="14.85" customHeight="1">
      <c r="A36" s="127">
        <v>26</v>
      </c>
      <c r="B36" s="142" t="s">
        <v>93</v>
      </c>
      <c r="C36" s="128">
        <v>5</v>
      </c>
      <c r="D36" s="129">
        <v>150</v>
      </c>
      <c r="E36" s="130">
        <v>20</v>
      </c>
      <c r="F36" s="131">
        <v>12</v>
      </c>
      <c r="G36" s="131">
        <v>4</v>
      </c>
      <c r="H36" s="131">
        <v>4</v>
      </c>
      <c r="I36" s="113">
        <v>130</v>
      </c>
      <c r="J36" s="132">
        <v>6</v>
      </c>
      <c r="K36" s="132"/>
      <c r="L36" s="133">
        <v>6</v>
      </c>
      <c r="M36" s="133"/>
      <c r="N36" s="144">
        <v>25</v>
      </c>
    </row>
    <row r="37" spans="1:14" ht="14.85" customHeight="1">
      <c r="A37" s="107">
        <v>27</v>
      </c>
      <c r="B37" s="140" t="s">
        <v>62</v>
      </c>
      <c r="C37" s="109">
        <v>3</v>
      </c>
      <c r="D37" s="110">
        <v>90</v>
      </c>
      <c r="E37" s="111">
        <v>12</v>
      </c>
      <c r="F37" s="112">
        <v>8</v>
      </c>
      <c r="G37" s="112">
        <v>4</v>
      </c>
      <c r="H37" s="112"/>
      <c r="I37" s="113">
        <v>78</v>
      </c>
      <c r="J37" s="117">
        <v>5</v>
      </c>
      <c r="K37" s="117"/>
      <c r="L37" s="118">
        <v>5</v>
      </c>
      <c r="M37" s="118"/>
      <c r="N37" s="116">
        <v>14</v>
      </c>
    </row>
    <row r="38" spans="1:14" ht="14.85" customHeight="1">
      <c r="A38" s="107">
        <v>28</v>
      </c>
      <c r="B38" s="141" t="s">
        <v>56</v>
      </c>
      <c r="C38" s="124">
        <v>3</v>
      </c>
      <c r="D38" s="110">
        <v>90</v>
      </c>
      <c r="E38" s="111">
        <v>12</v>
      </c>
      <c r="F38" s="111">
        <v>8</v>
      </c>
      <c r="G38" s="111">
        <v>4</v>
      </c>
      <c r="H38" s="111"/>
      <c r="I38" s="113">
        <v>78</v>
      </c>
      <c r="J38" s="117">
        <v>6</v>
      </c>
      <c r="K38" s="117"/>
      <c r="L38" s="115">
        <v>6</v>
      </c>
      <c r="M38" s="118"/>
      <c r="N38" s="116">
        <v>14</v>
      </c>
    </row>
    <row r="39" spans="1:14" ht="14.85" customHeight="1">
      <c r="A39" s="107">
        <v>29</v>
      </c>
      <c r="B39" s="140" t="s">
        <v>44</v>
      </c>
      <c r="C39" s="109">
        <v>5</v>
      </c>
      <c r="D39" s="110">
        <v>150</v>
      </c>
      <c r="E39" s="111">
        <v>16</v>
      </c>
      <c r="F39" s="112">
        <v>8</v>
      </c>
      <c r="G39" s="112">
        <v>8</v>
      </c>
      <c r="H39" s="112"/>
      <c r="I39" s="113">
        <v>134</v>
      </c>
      <c r="J39" s="117"/>
      <c r="K39" s="117">
        <v>5</v>
      </c>
      <c r="L39" s="107">
        <v>5</v>
      </c>
      <c r="M39" s="118"/>
      <c r="N39" s="116">
        <v>14</v>
      </c>
    </row>
    <row r="40" spans="1:14" ht="14.85" customHeight="1">
      <c r="A40" s="107">
        <v>30</v>
      </c>
      <c r="B40" s="140" t="s">
        <v>52</v>
      </c>
      <c r="C40" s="124">
        <v>3</v>
      </c>
      <c r="D40" s="110">
        <v>90</v>
      </c>
      <c r="E40" s="111">
        <v>12</v>
      </c>
      <c r="F40" s="111">
        <v>8</v>
      </c>
      <c r="G40" s="111">
        <v>4</v>
      </c>
      <c r="H40" s="111"/>
      <c r="I40" s="113">
        <v>78</v>
      </c>
      <c r="J40" s="117">
        <v>6</v>
      </c>
      <c r="K40" s="117"/>
      <c r="L40" s="115">
        <v>6</v>
      </c>
      <c r="M40" s="118"/>
      <c r="N40" s="116">
        <v>14</v>
      </c>
    </row>
    <row r="41" spans="1:14" ht="14.85" customHeight="1">
      <c r="A41" s="134">
        <v>31</v>
      </c>
      <c r="B41" s="143" t="s">
        <v>49</v>
      </c>
      <c r="C41" s="120">
        <v>3</v>
      </c>
      <c r="D41" s="110">
        <v>90</v>
      </c>
      <c r="E41" s="111">
        <v>12</v>
      </c>
      <c r="F41" s="111">
        <v>8</v>
      </c>
      <c r="G41" s="111">
        <v>4</v>
      </c>
      <c r="H41" s="111"/>
      <c r="I41" s="110">
        <v>78</v>
      </c>
      <c r="J41" s="114">
        <v>5</v>
      </c>
      <c r="K41" s="114"/>
      <c r="L41" s="115">
        <v>5</v>
      </c>
      <c r="M41" s="115"/>
      <c r="N41" s="145">
        <v>14</v>
      </c>
    </row>
    <row r="42" spans="1:14" ht="14.85" customHeight="1">
      <c r="A42" s="107">
        <v>32</v>
      </c>
      <c r="B42" s="141" t="s">
        <v>51</v>
      </c>
      <c r="C42" s="109">
        <v>3</v>
      </c>
      <c r="D42" s="110">
        <v>90</v>
      </c>
      <c r="E42" s="111">
        <v>12</v>
      </c>
      <c r="F42" s="112">
        <v>8</v>
      </c>
      <c r="G42" s="112">
        <v>4</v>
      </c>
      <c r="H42" s="112"/>
      <c r="I42" s="110">
        <v>78</v>
      </c>
      <c r="J42" s="117">
        <v>5</v>
      </c>
      <c r="K42" s="117"/>
      <c r="L42" s="118">
        <v>5</v>
      </c>
      <c r="M42" s="118"/>
      <c r="N42" s="116">
        <v>14</v>
      </c>
    </row>
    <row r="43" spans="1:14" ht="19.5" customHeight="1">
      <c r="A43" s="107">
        <v>33</v>
      </c>
      <c r="B43" s="123" t="s">
        <v>98</v>
      </c>
      <c r="C43" s="109">
        <v>3</v>
      </c>
      <c r="D43" s="110">
        <v>90</v>
      </c>
      <c r="E43" s="111">
        <v>12</v>
      </c>
      <c r="F43" s="112">
        <v>8</v>
      </c>
      <c r="G43" s="112">
        <v>4</v>
      </c>
      <c r="H43" s="112"/>
      <c r="I43" s="110">
        <v>78</v>
      </c>
      <c r="J43" s="117">
        <v>6</v>
      </c>
      <c r="K43" s="117"/>
      <c r="L43" s="118">
        <v>6</v>
      </c>
      <c r="M43" s="118"/>
      <c r="N43" s="116">
        <v>14</v>
      </c>
    </row>
    <row r="44" spans="1:14" ht="16.5" customHeight="1">
      <c r="A44" s="107">
        <v>34</v>
      </c>
      <c r="B44" s="139" t="s">
        <v>65</v>
      </c>
      <c r="C44" s="109">
        <v>3</v>
      </c>
      <c r="D44" s="110">
        <v>90</v>
      </c>
      <c r="E44" s="111">
        <v>12</v>
      </c>
      <c r="F44" s="112">
        <v>8</v>
      </c>
      <c r="G44" s="112">
        <v>4</v>
      </c>
      <c r="H44" s="112"/>
      <c r="I44" s="110">
        <v>78</v>
      </c>
      <c r="J44" s="117">
        <v>5</v>
      </c>
      <c r="K44" s="135"/>
      <c r="L44" s="107">
        <v>5</v>
      </c>
      <c r="M44" s="107"/>
      <c r="N44" s="116">
        <v>25</v>
      </c>
    </row>
    <row r="45" spans="1:14" ht="15.75" customHeight="1">
      <c r="A45" s="107">
        <v>35</v>
      </c>
      <c r="B45" s="122" t="s">
        <v>152</v>
      </c>
      <c r="C45" s="109">
        <v>4</v>
      </c>
      <c r="D45" s="110">
        <v>120</v>
      </c>
      <c r="E45" s="111">
        <v>16</v>
      </c>
      <c r="F45" s="112">
        <v>8</v>
      </c>
      <c r="G45" s="112">
        <v>8</v>
      </c>
      <c r="H45" s="112"/>
      <c r="I45" s="110">
        <v>104</v>
      </c>
      <c r="J45" s="117">
        <v>6</v>
      </c>
      <c r="K45" s="126"/>
      <c r="L45" s="118">
        <v>6</v>
      </c>
      <c r="M45" s="118"/>
      <c r="N45" s="116"/>
    </row>
    <row r="46" spans="1:14" ht="15" customHeight="1">
      <c r="A46" s="165" t="s">
        <v>16</v>
      </c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7"/>
    </row>
    <row r="47" spans="1:14" ht="15" customHeight="1">
      <c r="A47" s="107">
        <v>36</v>
      </c>
      <c r="B47" s="122" t="s">
        <v>135</v>
      </c>
      <c r="C47" s="109">
        <v>4</v>
      </c>
      <c r="D47" s="110">
        <v>120</v>
      </c>
      <c r="E47" s="111">
        <v>16</v>
      </c>
      <c r="F47" s="112">
        <v>8</v>
      </c>
      <c r="G47" s="112">
        <v>8</v>
      </c>
      <c r="H47" s="112"/>
      <c r="I47" s="110">
        <v>104</v>
      </c>
      <c r="J47" s="117">
        <v>7</v>
      </c>
      <c r="K47" s="126"/>
      <c r="L47" s="115">
        <v>7</v>
      </c>
      <c r="M47" s="134"/>
      <c r="N47" s="116"/>
    </row>
    <row r="48" spans="1:14" ht="15" customHeight="1">
      <c r="A48" s="107">
        <v>37</v>
      </c>
      <c r="B48" s="125" t="s">
        <v>106</v>
      </c>
      <c r="C48" s="109">
        <v>3</v>
      </c>
      <c r="D48" s="110">
        <v>90</v>
      </c>
      <c r="E48" s="111">
        <v>12</v>
      </c>
      <c r="F48" s="112">
        <v>8</v>
      </c>
      <c r="G48" s="112">
        <v>4</v>
      </c>
      <c r="H48" s="112"/>
      <c r="I48" s="110">
        <v>78</v>
      </c>
      <c r="J48" s="117">
        <v>7</v>
      </c>
      <c r="K48" s="135"/>
      <c r="L48" s="107">
        <v>7</v>
      </c>
      <c r="M48" s="107"/>
      <c r="N48" s="116">
        <v>14</v>
      </c>
    </row>
    <row r="49" spans="1:14" ht="15" customHeight="1">
      <c r="A49" s="107">
        <v>38</v>
      </c>
      <c r="B49" s="121" t="s">
        <v>58</v>
      </c>
      <c r="C49" s="109">
        <v>3</v>
      </c>
      <c r="D49" s="110">
        <v>90</v>
      </c>
      <c r="E49" s="111">
        <v>12</v>
      </c>
      <c r="F49" s="112">
        <v>8</v>
      </c>
      <c r="G49" s="112">
        <v>4</v>
      </c>
      <c r="H49" s="112"/>
      <c r="I49" s="110">
        <v>78</v>
      </c>
      <c r="J49" s="117">
        <v>7</v>
      </c>
      <c r="K49" s="117"/>
      <c r="L49" s="118">
        <v>7</v>
      </c>
      <c r="M49" s="118"/>
      <c r="N49" s="116">
        <v>14</v>
      </c>
    </row>
    <row r="50" spans="1:14" ht="15" customHeight="1">
      <c r="A50" s="107">
        <v>39</v>
      </c>
      <c r="B50" s="121" t="s">
        <v>28</v>
      </c>
      <c r="C50" s="109">
        <v>4</v>
      </c>
      <c r="D50" s="110">
        <v>120</v>
      </c>
      <c r="E50" s="111">
        <v>12</v>
      </c>
      <c r="F50" s="112">
        <v>4</v>
      </c>
      <c r="G50" s="112">
        <v>4</v>
      </c>
      <c r="H50" s="112">
        <v>4</v>
      </c>
      <c r="I50" s="110">
        <v>108</v>
      </c>
      <c r="J50" s="117"/>
      <c r="K50" s="117">
        <v>7</v>
      </c>
      <c r="L50" s="118">
        <v>7</v>
      </c>
      <c r="M50" s="118"/>
      <c r="N50" s="116">
        <v>14</v>
      </c>
    </row>
    <row r="51" spans="1:14" s="150" customFormat="1" ht="17.25" customHeight="1">
      <c r="A51" s="107">
        <v>40</v>
      </c>
      <c r="B51" s="123" t="s">
        <v>72</v>
      </c>
      <c r="C51" s="109">
        <v>3</v>
      </c>
      <c r="D51" s="110">
        <v>90</v>
      </c>
      <c r="E51" s="111">
        <v>12</v>
      </c>
      <c r="F51" s="112">
        <v>8</v>
      </c>
      <c r="G51" s="112">
        <v>4</v>
      </c>
      <c r="H51" s="112"/>
      <c r="I51" s="110">
        <v>78</v>
      </c>
      <c r="J51" s="117">
        <v>8</v>
      </c>
      <c r="K51" s="135"/>
      <c r="L51" s="107">
        <v>8</v>
      </c>
      <c r="M51" s="107"/>
      <c r="N51" s="116">
        <v>14</v>
      </c>
    </row>
    <row r="52" spans="1:14" s="150" customFormat="1" ht="16.5" customHeight="1">
      <c r="A52" s="107">
        <v>41</v>
      </c>
      <c r="B52" s="139" t="s">
        <v>100</v>
      </c>
      <c r="C52" s="109">
        <v>3</v>
      </c>
      <c r="D52" s="110">
        <v>90</v>
      </c>
      <c r="E52" s="111">
        <v>12</v>
      </c>
      <c r="F52" s="112">
        <v>8</v>
      </c>
      <c r="G52" s="112">
        <v>4</v>
      </c>
      <c r="H52" s="112"/>
      <c r="I52" s="110">
        <v>78</v>
      </c>
      <c r="J52" s="117">
        <v>8</v>
      </c>
      <c r="K52" s="135"/>
      <c r="L52" s="107">
        <v>8</v>
      </c>
      <c r="M52" s="107"/>
      <c r="N52" s="116">
        <v>14</v>
      </c>
    </row>
    <row r="53" spans="1:14" s="150" customFormat="1" ht="14.25" customHeight="1">
      <c r="A53" s="107">
        <v>42</v>
      </c>
      <c r="B53" s="139" t="s">
        <v>66</v>
      </c>
      <c r="C53" s="109">
        <v>4</v>
      </c>
      <c r="D53" s="110">
        <v>120</v>
      </c>
      <c r="E53" s="111">
        <v>16</v>
      </c>
      <c r="F53" s="112">
        <v>12</v>
      </c>
      <c r="G53" s="112">
        <v>4</v>
      </c>
      <c r="H53" s="112"/>
      <c r="I53" s="110">
        <v>104</v>
      </c>
      <c r="J53" s="117">
        <v>7</v>
      </c>
      <c r="K53" s="135"/>
      <c r="L53" s="107">
        <v>7</v>
      </c>
      <c r="M53" s="107"/>
      <c r="N53" s="116">
        <v>25</v>
      </c>
    </row>
    <row r="54" spans="1:14" s="150" customFormat="1" ht="36" customHeight="1">
      <c r="A54" s="107">
        <v>43</v>
      </c>
      <c r="B54" s="139" t="s">
        <v>101</v>
      </c>
      <c r="C54" s="109">
        <v>3</v>
      </c>
      <c r="D54" s="110">
        <v>90</v>
      </c>
      <c r="E54" s="111">
        <v>12</v>
      </c>
      <c r="F54" s="112">
        <v>8</v>
      </c>
      <c r="G54" s="112">
        <v>4</v>
      </c>
      <c r="H54" s="112"/>
      <c r="I54" s="110">
        <v>78</v>
      </c>
      <c r="J54" s="117">
        <v>8</v>
      </c>
      <c r="K54" s="135"/>
      <c r="L54" s="107">
        <v>8</v>
      </c>
      <c r="M54" s="107"/>
      <c r="N54" s="116">
        <v>14</v>
      </c>
    </row>
    <row r="55" spans="1:14" ht="26.25" customHeight="1">
      <c r="A55" s="107">
        <v>44</v>
      </c>
      <c r="B55" s="122" t="s">
        <v>85</v>
      </c>
      <c r="C55" s="109">
        <v>3</v>
      </c>
      <c r="D55" s="110">
        <v>90</v>
      </c>
      <c r="E55" s="111">
        <v>12</v>
      </c>
      <c r="F55" s="112">
        <v>8</v>
      </c>
      <c r="G55" s="112">
        <v>4</v>
      </c>
      <c r="H55" s="112"/>
      <c r="I55" s="110">
        <v>78</v>
      </c>
      <c r="J55" s="117">
        <v>7</v>
      </c>
      <c r="K55" s="126"/>
      <c r="L55" s="115">
        <v>7</v>
      </c>
      <c r="M55" s="134"/>
      <c r="N55" s="116">
        <v>3</v>
      </c>
    </row>
    <row r="56" spans="1:14" ht="27" customHeight="1">
      <c r="A56" s="107">
        <v>45</v>
      </c>
      <c r="B56" s="125" t="s">
        <v>97</v>
      </c>
      <c r="C56" s="109">
        <v>3</v>
      </c>
      <c r="D56" s="110">
        <v>90</v>
      </c>
      <c r="E56" s="111">
        <v>12</v>
      </c>
      <c r="F56" s="112">
        <v>8</v>
      </c>
      <c r="G56" s="112">
        <v>4</v>
      </c>
      <c r="H56" s="112"/>
      <c r="I56" s="110">
        <v>78</v>
      </c>
      <c r="J56" s="117">
        <v>8</v>
      </c>
      <c r="K56" s="117"/>
      <c r="L56" s="118">
        <v>8</v>
      </c>
      <c r="M56" s="118"/>
      <c r="N56" s="116">
        <v>14</v>
      </c>
    </row>
    <row r="57" spans="1:14" ht="27" customHeight="1">
      <c r="A57" s="107">
        <v>46</v>
      </c>
      <c r="B57" s="125" t="s">
        <v>156</v>
      </c>
      <c r="C57" s="109">
        <v>3</v>
      </c>
      <c r="D57" s="110">
        <v>90</v>
      </c>
      <c r="E57" s="111">
        <v>12</v>
      </c>
      <c r="F57" s="112">
        <v>8</v>
      </c>
      <c r="G57" s="112">
        <v>4</v>
      </c>
      <c r="H57" s="112"/>
      <c r="I57" s="110">
        <v>78</v>
      </c>
      <c r="J57" s="117">
        <v>8</v>
      </c>
      <c r="K57" s="114"/>
      <c r="L57" s="118">
        <v>8</v>
      </c>
      <c r="M57" s="118"/>
      <c r="N57" s="116">
        <v>14</v>
      </c>
    </row>
    <row r="58" spans="1:14" ht="15.75" customHeight="1">
      <c r="A58" s="107">
        <v>47</v>
      </c>
      <c r="B58" s="122" t="s">
        <v>149</v>
      </c>
      <c r="C58" s="109">
        <v>4</v>
      </c>
      <c r="D58" s="110">
        <v>120</v>
      </c>
      <c r="E58" s="111">
        <v>16</v>
      </c>
      <c r="F58" s="112">
        <v>8</v>
      </c>
      <c r="G58" s="112">
        <v>8</v>
      </c>
      <c r="H58" s="112"/>
      <c r="I58" s="110">
        <v>104</v>
      </c>
      <c r="J58" s="117">
        <v>7</v>
      </c>
      <c r="K58" s="126"/>
      <c r="L58" s="118">
        <v>7</v>
      </c>
      <c r="M58" s="118"/>
      <c r="N58" s="116"/>
    </row>
    <row r="59" spans="1:14" ht="15.75" customHeight="1">
      <c r="A59" s="107">
        <v>48</v>
      </c>
      <c r="B59" s="122" t="s">
        <v>150</v>
      </c>
      <c r="C59" s="109">
        <v>4</v>
      </c>
      <c r="D59" s="110">
        <v>120</v>
      </c>
      <c r="E59" s="111">
        <v>16</v>
      </c>
      <c r="F59" s="112">
        <v>8</v>
      </c>
      <c r="G59" s="112">
        <v>8</v>
      </c>
      <c r="H59" s="112"/>
      <c r="I59" s="110">
        <v>104</v>
      </c>
      <c r="J59" s="117">
        <v>8</v>
      </c>
      <c r="K59" s="126"/>
      <c r="L59" s="118">
        <v>8</v>
      </c>
      <c r="M59" s="118"/>
      <c r="N59" s="116"/>
    </row>
    <row r="60" spans="1:14" ht="15.75" customHeight="1">
      <c r="A60" s="107">
        <v>49</v>
      </c>
      <c r="B60" s="122" t="s">
        <v>151</v>
      </c>
      <c r="C60" s="109">
        <v>4</v>
      </c>
      <c r="D60" s="110">
        <v>120</v>
      </c>
      <c r="E60" s="111">
        <v>16</v>
      </c>
      <c r="F60" s="112">
        <v>8</v>
      </c>
      <c r="G60" s="112">
        <v>8</v>
      </c>
      <c r="H60" s="112"/>
      <c r="I60" s="110">
        <v>104</v>
      </c>
      <c r="J60" s="117">
        <v>8</v>
      </c>
      <c r="K60" s="126"/>
      <c r="L60" s="118">
        <v>8</v>
      </c>
      <c r="M60" s="118"/>
      <c r="N60" s="116"/>
    </row>
    <row r="61" spans="1:14">
      <c r="A61" s="165" t="s">
        <v>17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7"/>
    </row>
    <row r="62" spans="1:14" ht="23.25" customHeight="1">
      <c r="A62" s="107">
        <v>50</v>
      </c>
      <c r="B62" s="122" t="s">
        <v>136</v>
      </c>
      <c r="C62" s="109">
        <v>4</v>
      </c>
      <c r="D62" s="110">
        <v>120</v>
      </c>
      <c r="E62" s="111">
        <v>16</v>
      </c>
      <c r="F62" s="112">
        <v>8</v>
      </c>
      <c r="G62" s="112">
        <v>8</v>
      </c>
      <c r="H62" s="112"/>
      <c r="I62" s="110">
        <v>104</v>
      </c>
      <c r="J62" s="117">
        <v>9</v>
      </c>
      <c r="K62" s="126"/>
      <c r="L62" s="115">
        <v>9</v>
      </c>
      <c r="M62" s="134"/>
      <c r="N62" s="116"/>
    </row>
    <row r="63" spans="1:14" ht="21" customHeight="1">
      <c r="A63" s="107">
        <v>51</v>
      </c>
      <c r="B63" s="139" t="s">
        <v>60</v>
      </c>
      <c r="C63" s="109">
        <v>4</v>
      </c>
      <c r="D63" s="110">
        <v>120</v>
      </c>
      <c r="E63" s="111">
        <v>12</v>
      </c>
      <c r="F63" s="112">
        <v>8</v>
      </c>
      <c r="G63" s="112">
        <v>4</v>
      </c>
      <c r="H63" s="112"/>
      <c r="I63" s="110">
        <v>108</v>
      </c>
      <c r="J63" s="117"/>
      <c r="K63" s="117">
        <v>9</v>
      </c>
      <c r="L63" s="118">
        <v>9</v>
      </c>
      <c r="M63" s="118"/>
      <c r="N63" s="116">
        <v>14</v>
      </c>
    </row>
    <row r="64" spans="1:14" ht="26.25" customHeight="1">
      <c r="A64" s="107">
        <v>52</v>
      </c>
      <c r="B64" s="125" t="s">
        <v>71</v>
      </c>
      <c r="C64" s="109">
        <v>4</v>
      </c>
      <c r="D64" s="110">
        <v>120</v>
      </c>
      <c r="E64" s="111">
        <v>12</v>
      </c>
      <c r="F64" s="112">
        <v>8</v>
      </c>
      <c r="G64" s="112">
        <v>4</v>
      </c>
      <c r="H64" s="112"/>
      <c r="I64" s="110">
        <v>108</v>
      </c>
      <c r="J64" s="117">
        <v>9</v>
      </c>
      <c r="K64" s="117"/>
      <c r="L64" s="118">
        <v>9</v>
      </c>
      <c r="M64" s="118"/>
      <c r="N64" s="116">
        <v>14</v>
      </c>
    </row>
    <row r="65" spans="1:14" ht="27" customHeight="1">
      <c r="A65" s="107">
        <v>53</v>
      </c>
      <c r="B65" s="125" t="s">
        <v>73</v>
      </c>
      <c r="C65" s="109">
        <v>3</v>
      </c>
      <c r="D65" s="110">
        <v>90</v>
      </c>
      <c r="E65" s="111">
        <v>12</v>
      </c>
      <c r="F65" s="112">
        <v>8</v>
      </c>
      <c r="G65" s="112">
        <v>4</v>
      </c>
      <c r="H65" s="112"/>
      <c r="I65" s="110">
        <v>78</v>
      </c>
      <c r="J65" s="117">
        <v>9</v>
      </c>
      <c r="K65" s="135"/>
      <c r="L65" s="107">
        <v>9</v>
      </c>
      <c r="M65" s="107"/>
      <c r="N65" s="116">
        <v>14</v>
      </c>
    </row>
    <row r="66" spans="1:14" ht="20.25" customHeight="1">
      <c r="A66" s="107">
        <v>54</v>
      </c>
      <c r="B66" s="122" t="s">
        <v>77</v>
      </c>
      <c r="C66" s="109">
        <v>3</v>
      </c>
      <c r="D66" s="110">
        <v>90</v>
      </c>
      <c r="E66" s="111">
        <v>12</v>
      </c>
      <c r="F66" s="112">
        <v>8</v>
      </c>
      <c r="G66" s="112">
        <v>4</v>
      </c>
      <c r="H66" s="112"/>
      <c r="I66" s="110">
        <v>78</v>
      </c>
      <c r="J66" s="117">
        <v>9</v>
      </c>
      <c r="K66" s="135"/>
      <c r="L66" s="107">
        <v>9</v>
      </c>
      <c r="M66" s="107"/>
      <c r="N66" s="116">
        <v>14</v>
      </c>
    </row>
    <row r="67" spans="1:14" ht="30" customHeight="1">
      <c r="A67" s="107">
        <v>55</v>
      </c>
      <c r="B67" s="122" t="s">
        <v>153</v>
      </c>
      <c r="C67" s="109">
        <v>4</v>
      </c>
      <c r="D67" s="110">
        <v>120</v>
      </c>
      <c r="E67" s="111">
        <v>16</v>
      </c>
      <c r="F67" s="112">
        <v>8</v>
      </c>
      <c r="G67" s="112">
        <v>8</v>
      </c>
      <c r="H67" s="112"/>
      <c r="I67" s="110">
        <v>104</v>
      </c>
      <c r="J67" s="117">
        <v>9</v>
      </c>
      <c r="K67" s="117"/>
      <c r="L67" s="118">
        <v>9</v>
      </c>
      <c r="M67" s="118"/>
      <c r="N67" s="116"/>
    </row>
    <row r="68" spans="1:14" ht="25.5" customHeight="1">
      <c r="A68" s="107">
        <v>56</v>
      </c>
      <c r="B68" s="122" t="s">
        <v>154</v>
      </c>
      <c r="C68" s="109">
        <v>4</v>
      </c>
      <c r="D68" s="110">
        <v>120</v>
      </c>
      <c r="E68" s="111">
        <v>16</v>
      </c>
      <c r="F68" s="112">
        <v>8</v>
      </c>
      <c r="G68" s="112">
        <v>8</v>
      </c>
      <c r="H68" s="112"/>
      <c r="I68" s="110">
        <v>104</v>
      </c>
      <c r="J68" s="135">
        <v>9</v>
      </c>
      <c r="K68" s="135"/>
      <c r="L68" s="118">
        <v>9</v>
      </c>
      <c r="M68" s="136"/>
      <c r="N68" s="116"/>
    </row>
    <row r="69" spans="1:14" ht="25.5" customHeight="1">
      <c r="A69" s="107">
        <v>57</v>
      </c>
      <c r="B69" s="137" t="s">
        <v>78</v>
      </c>
      <c r="C69" s="109">
        <v>6</v>
      </c>
      <c r="D69" s="110">
        <f>30*C69</f>
        <v>180</v>
      </c>
      <c r="E69" s="111"/>
      <c r="F69" s="112"/>
      <c r="G69" s="112"/>
      <c r="H69" s="112"/>
      <c r="I69" s="110">
        <f>D69-E69</f>
        <v>180</v>
      </c>
      <c r="J69" s="135"/>
      <c r="K69" s="135"/>
      <c r="L69" s="138">
        <v>10</v>
      </c>
      <c r="M69" s="138"/>
      <c r="N69" s="147"/>
    </row>
    <row r="70" spans="1:14" ht="26.25" customHeight="1">
      <c r="A70" s="107">
        <v>58</v>
      </c>
      <c r="B70" s="137" t="s">
        <v>137</v>
      </c>
      <c r="C70" s="109">
        <v>23</v>
      </c>
      <c r="D70" s="110">
        <f>30*C70</f>
        <v>690</v>
      </c>
      <c r="E70" s="111"/>
      <c r="F70" s="112"/>
      <c r="G70" s="112"/>
      <c r="H70" s="112"/>
      <c r="I70" s="110">
        <f>D70-E70</f>
        <v>690</v>
      </c>
      <c r="J70" s="135"/>
      <c r="K70" s="135"/>
      <c r="L70" s="138">
        <v>10</v>
      </c>
      <c r="M70" s="138"/>
      <c r="N70" s="116"/>
    </row>
    <row r="71" spans="1:14">
      <c r="A71" s="69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148"/>
    </row>
    <row r="72" spans="1:14">
      <c r="A72" s="27"/>
      <c r="B72" s="27" t="s">
        <v>157</v>
      </c>
      <c r="C72" s="27"/>
      <c r="D72" s="27"/>
      <c r="E72" s="27"/>
      <c r="F72" s="27"/>
      <c r="G72" s="27"/>
      <c r="H72" s="27" t="s">
        <v>20</v>
      </c>
      <c r="I72" s="27"/>
      <c r="J72" s="27"/>
      <c r="K72" s="71"/>
      <c r="L72" s="71"/>
      <c r="M72" s="71"/>
      <c r="N72" s="148"/>
    </row>
    <row r="73" spans="1:14">
      <c r="A73" s="27"/>
      <c r="B73" s="27" t="s">
        <v>155</v>
      </c>
      <c r="C73" s="27"/>
      <c r="D73" s="27"/>
      <c r="E73" s="27"/>
      <c r="F73" s="27"/>
      <c r="G73" s="27"/>
      <c r="H73" s="27"/>
      <c r="I73" s="27"/>
      <c r="J73" s="27"/>
      <c r="K73" s="71"/>
      <c r="L73" s="71"/>
      <c r="M73" s="71"/>
      <c r="N73" s="148"/>
    </row>
  </sheetData>
  <mergeCells count="22">
    <mergeCell ref="A31:N31"/>
    <mergeCell ref="A46:N46"/>
    <mergeCell ref="F6:F7"/>
    <mergeCell ref="G6:G7"/>
    <mergeCell ref="H6:H7"/>
    <mergeCell ref="I4:I7"/>
    <mergeCell ref="A61:N61"/>
    <mergeCell ref="L3:L7"/>
    <mergeCell ref="M3:M7"/>
    <mergeCell ref="N3:N7"/>
    <mergeCell ref="D4:D7"/>
    <mergeCell ref="E4:H4"/>
    <mergeCell ref="C3:C7"/>
    <mergeCell ref="D3:I3"/>
    <mergeCell ref="A8:N8"/>
    <mergeCell ref="A18:N18"/>
    <mergeCell ref="E5:E7"/>
    <mergeCell ref="F5:H5"/>
    <mergeCell ref="J3:J7"/>
    <mergeCell ref="K3:K7"/>
    <mergeCell ref="A3:A7"/>
    <mergeCell ref="B3:B7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78"/>
  <sheetViews>
    <sheetView tabSelected="1" view="pageBreakPreview" zoomScale="90" zoomScaleSheetLayoutView="90" workbookViewId="0">
      <selection activeCell="D13" sqref="D13"/>
    </sheetView>
  </sheetViews>
  <sheetFormatPr defaultRowHeight="12.75"/>
  <cols>
    <col min="1" max="1" width="3.7109375" customWidth="1"/>
    <col min="2" max="2" width="31" customWidth="1"/>
    <col min="3" max="3" width="4.42578125" customWidth="1"/>
    <col min="4" max="4" width="5.140625" customWidth="1"/>
    <col min="5" max="5" width="4.28515625" customWidth="1"/>
    <col min="6" max="6" width="4" customWidth="1"/>
    <col min="7" max="7" width="5.5703125" customWidth="1"/>
    <col min="8" max="8" width="4.7109375" customWidth="1"/>
    <col min="9" max="9" width="5.42578125" customWidth="1"/>
    <col min="10" max="10" width="5.85546875" customWidth="1"/>
    <col min="11" max="11" width="5.42578125" customWidth="1"/>
    <col min="12" max="12" width="4" customWidth="1"/>
    <col min="13" max="13" width="3.85546875" customWidth="1"/>
    <col min="14" max="14" width="4.5703125" style="151" customWidth="1"/>
  </cols>
  <sheetData>
    <row r="1" spans="1:14">
      <c r="A1" s="103"/>
      <c r="B1" s="104" t="s">
        <v>158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4" ht="13.5" thickBot="1">
      <c r="A2" s="103"/>
      <c r="B2" s="106" t="s">
        <v>139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4">
      <c r="A3" s="193" t="s">
        <v>113</v>
      </c>
      <c r="B3" s="196" t="s">
        <v>114</v>
      </c>
      <c r="C3" s="191" t="s">
        <v>115</v>
      </c>
      <c r="D3" s="209" t="s">
        <v>116</v>
      </c>
      <c r="E3" s="209"/>
      <c r="F3" s="209"/>
      <c r="G3" s="209"/>
      <c r="H3" s="209"/>
      <c r="I3" s="209"/>
      <c r="J3" s="191" t="s">
        <v>117</v>
      </c>
      <c r="K3" s="191" t="s">
        <v>118</v>
      </c>
      <c r="L3" s="191" t="s">
        <v>119</v>
      </c>
      <c r="M3" s="191" t="s">
        <v>120</v>
      </c>
      <c r="N3" s="216" t="s">
        <v>7</v>
      </c>
    </row>
    <row r="4" spans="1:14">
      <c r="A4" s="194"/>
      <c r="B4" s="197"/>
      <c r="C4" s="208"/>
      <c r="D4" s="205" t="s">
        <v>121</v>
      </c>
      <c r="E4" s="207" t="s">
        <v>122</v>
      </c>
      <c r="F4" s="207"/>
      <c r="G4" s="207"/>
      <c r="H4" s="207"/>
      <c r="I4" s="205" t="s">
        <v>123</v>
      </c>
      <c r="J4" s="190"/>
      <c r="K4" s="190"/>
      <c r="L4" s="199"/>
      <c r="M4" s="201"/>
      <c r="N4" s="217"/>
    </row>
    <row r="5" spans="1:14">
      <c r="A5" s="194"/>
      <c r="B5" s="197"/>
      <c r="C5" s="208"/>
      <c r="D5" s="205"/>
      <c r="E5" s="188" t="s">
        <v>124</v>
      </c>
      <c r="F5" s="190" t="s">
        <v>125</v>
      </c>
      <c r="G5" s="190"/>
      <c r="H5" s="190"/>
      <c r="I5" s="205"/>
      <c r="J5" s="190"/>
      <c r="K5" s="190"/>
      <c r="L5" s="199"/>
      <c r="M5" s="201"/>
      <c r="N5" s="217"/>
    </row>
    <row r="6" spans="1:14">
      <c r="A6" s="194"/>
      <c r="B6" s="197"/>
      <c r="C6" s="208"/>
      <c r="D6" s="205"/>
      <c r="E6" s="188"/>
      <c r="F6" s="188" t="s">
        <v>126</v>
      </c>
      <c r="G6" s="205" t="s">
        <v>127</v>
      </c>
      <c r="H6" s="205" t="s">
        <v>128</v>
      </c>
      <c r="I6" s="205"/>
      <c r="J6" s="190"/>
      <c r="K6" s="190"/>
      <c r="L6" s="199"/>
      <c r="M6" s="201"/>
      <c r="N6" s="217"/>
    </row>
    <row r="7" spans="1:14" ht="54" customHeight="1" thickBot="1">
      <c r="A7" s="195"/>
      <c r="B7" s="198"/>
      <c r="C7" s="206"/>
      <c r="D7" s="206"/>
      <c r="E7" s="189"/>
      <c r="F7" s="189"/>
      <c r="G7" s="210"/>
      <c r="H7" s="210"/>
      <c r="I7" s="206"/>
      <c r="J7" s="192"/>
      <c r="K7" s="192"/>
      <c r="L7" s="200"/>
      <c r="M7" s="198"/>
      <c r="N7" s="218"/>
    </row>
    <row r="8" spans="1:14">
      <c r="A8" s="161" t="s">
        <v>129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2"/>
    </row>
    <row r="9" spans="1:14" ht="18.75" customHeight="1">
      <c r="A9" s="107">
        <v>1</v>
      </c>
      <c r="B9" s="108" t="s">
        <v>24</v>
      </c>
      <c r="C9" s="109">
        <v>3</v>
      </c>
      <c r="D9" s="110">
        <f t="shared" ref="D9:D20" si="0">30*C9</f>
        <v>90</v>
      </c>
      <c r="E9" s="111">
        <v>6</v>
      </c>
      <c r="F9" s="112">
        <v>4</v>
      </c>
      <c r="G9" s="112">
        <v>2</v>
      </c>
      <c r="H9" s="112"/>
      <c r="I9" s="113">
        <f t="shared" ref="I9:I20" si="1">D9-E9</f>
        <v>84</v>
      </c>
      <c r="J9" s="114">
        <v>1</v>
      </c>
      <c r="K9" s="114"/>
      <c r="L9" s="115">
        <v>1</v>
      </c>
      <c r="M9" s="115"/>
      <c r="N9" s="116">
        <v>17</v>
      </c>
    </row>
    <row r="10" spans="1:14" ht="27" customHeight="1">
      <c r="A10" s="107">
        <v>2</v>
      </c>
      <c r="B10" s="108" t="s">
        <v>33</v>
      </c>
      <c r="C10" s="109">
        <v>8</v>
      </c>
      <c r="D10" s="110">
        <f t="shared" si="0"/>
        <v>240</v>
      </c>
      <c r="E10" s="111">
        <v>16</v>
      </c>
      <c r="F10" s="112">
        <v>8</v>
      </c>
      <c r="G10" s="112">
        <v>8</v>
      </c>
      <c r="H10" s="112"/>
      <c r="I10" s="110">
        <f t="shared" si="1"/>
        <v>224</v>
      </c>
      <c r="J10" s="117" t="s">
        <v>141</v>
      </c>
      <c r="K10" s="117"/>
      <c r="L10" s="118">
        <v>1</v>
      </c>
      <c r="M10" s="117">
        <v>2</v>
      </c>
      <c r="N10" s="116">
        <v>19</v>
      </c>
    </row>
    <row r="11" spans="1:14" ht="19.5" customHeight="1">
      <c r="A11" s="107">
        <v>3</v>
      </c>
      <c r="B11" s="108" t="s">
        <v>83</v>
      </c>
      <c r="C11" s="109">
        <v>8</v>
      </c>
      <c r="D11" s="110">
        <f t="shared" si="0"/>
        <v>240</v>
      </c>
      <c r="E11" s="111">
        <v>16</v>
      </c>
      <c r="F11" s="112">
        <v>8</v>
      </c>
      <c r="G11" s="112">
        <v>8</v>
      </c>
      <c r="H11" s="112"/>
      <c r="I11" s="110">
        <f>D11-E11</f>
        <v>224</v>
      </c>
      <c r="J11" s="117" t="s">
        <v>141</v>
      </c>
      <c r="K11" s="117"/>
      <c r="L11" s="118">
        <v>1</v>
      </c>
      <c r="M11" s="117">
        <v>2</v>
      </c>
      <c r="N11" s="116">
        <v>5</v>
      </c>
    </row>
    <row r="12" spans="1:14" ht="18.75" customHeight="1">
      <c r="A12" s="107">
        <v>4</v>
      </c>
      <c r="B12" s="108" t="s">
        <v>159</v>
      </c>
      <c r="C12" s="109">
        <v>4</v>
      </c>
      <c r="D12" s="110">
        <f t="shared" si="0"/>
        <v>120</v>
      </c>
      <c r="E12" s="111">
        <v>8</v>
      </c>
      <c r="F12" s="112">
        <v>4</v>
      </c>
      <c r="G12" s="112">
        <v>4</v>
      </c>
      <c r="H12" s="112"/>
      <c r="I12" s="110">
        <f t="shared" si="1"/>
        <v>112</v>
      </c>
      <c r="J12" s="117">
        <v>1</v>
      </c>
      <c r="K12" s="114"/>
      <c r="L12" s="115"/>
      <c r="M12" s="118">
        <v>1</v>
      </c>
      <c r="N12" s="116">
        <v>17</v>
      </c>
    </row>
    <row r="13" spans="1:14" ht="26.25" customHeight="1">
      <c r="A13" s="107">
        <v>5</v>
      </c>
      <c r="B13" s="108" t="s">
        <v>39</v>
      </c>
      <c r="C13" s="109">
        <v>3</v>
      </c>
      <c r="D13" s="110">
        <f t="shared" si="0"/>
        <v>90</v>
      </c>
      <c r="E13" s="111">
        <v>6</v>
      </c>
      <c r="F13" s="112">
        <v>4</v>
      </c>
      <c r="G13" s="112">
        <v>2</v>
      </c>
      <c r="H13" s="112"/>
      <c r="I13" s="110">
        <f t="shared" si="1"/>
        <v>84</v>
      </c>
      <c r="J13" s="117">
        <v>2</v>
      </c>
      <c r="K13" s="117"/>
      <c r="L13" s="118">
        <v>2</v>
      </c>
      <c r="M13" s="118"/>
      <c r="N13" s="116">
        <v>2</v>
      </c>
    </row>
    <row r="14" spans="1:14">
      <c r="A14" s="107">
        <v>6</v>
      </c>
      <c r="B14" s="119" t="s">
        <v>35</v>
      </c>
      <c r="C14" s="120">
        <v>6</v>
      </c>
      <c r="D14" s="110">
        <f t="shared" si="0"/>
        <v>180</v>
      </c>
      <c r="E14" s="111">
        <v>12</v>
      </c>
      <c r="F14" s="111">
        <v>8</v>
      </c>
      <c r="G14" s="111">
        <v>4</v>
      </c>
      <c r="H14" s="111"/>
      <c r="I14" s="110">
        <f t="shared" si="1"/>
        <v>168</v>
      </c>
      <c r="J14" s="117">
        <v>1</v>
      </c>
      <c r="K14" s="114"/>
      <c r="L14" s="115"/>
      <c r="M14" s="118">
        <v>1</v>
      </c>
      <c r="N14" s="116">
        <v>17</v>
      </c>
    </row>
    <row r="15" spans="1:14" ht="67.5" customHeight="1">
      <c r="A15" s="107"/>
      <c r="B15" s="108" t="s">
        <v>160</v>
      </c>
      <c r="C15" s="120">
        <v>4</v>
      </c>
      <c r="D15" s="110">
        <f t="shared" si="0"/>
        <v>120</v>
      </c>
      <c r="E15" s="111">
        <v>8</v>
      </c>
      <c r="F15" s="111"/>
      <c r="G15" s="111">
        <v>8</v>
      </c>
      <c r="H15" s="111"/>
      <c r="I15" s="110">
        <f t="shared" si="1"/>
        <v>112</v>
      </c>
      <c r="J15" s="117" t="s">
        <v>141</v>
      </c>
      <c r="K15" s="114"/>
      <c r="L15" s="117" t="s">
        <v>141</v>
      </c>
      <c r="M15" s="115"/>
      <c r="N15" s="116">
        <v>26</v>
      </c>
    </row>
    <row r="16" spans="1:14" ht="25.5">
      <c r="A16" s="107"/>
      <c r="B16" s="108" t="s">
        <v>161</v>
      </c>
      <c r="C16" s="120">
        <v>4</v>
      </c>
      <c r="D16" s="110">
        <f t="shared" si="0"/>
        <v>120</v>
      </c>
      <c r="E16" s="111">
        <v>8</v>
      </c>
      <c r="F16" s="111">
        <v>4</v>
      </c>
      <c r="G16" s="111">
        <v>4</v>
      </c>
      <c r="H16" s="111"/>
      <c r="I16" s="110">
        <f t="shared" si="1"/>
        <v>112</v>
      </c>
      <c r="J16" s="117">
        <v>1</v>
      </c>
      <c r="K16" s="114"/>
      <c r="L16" s="115"/>
      <c r="M16" s="115">
        <v>1</v>
      </c>
      <c r="N16" s="116">
        <v>3</v>
      </c>
    </row>
    <row r="17" spans="1:14">
      <c r="A17" s="107">
        <v>9</v>
      </c>
      <c r="B17" s="119" t="s">
        <v>38</v>
      </c>
      <c r="C17" s="109">
        <v>3</v>
      </c>
      <c r="D17" s="110">
        <f>30*C17</f>
        <v>90</v>
      </c>
      <c r="E17" s="111">
        <f>SUM(F17:H17)</f>
        <v>12</v>
      </c>
      <c r="F17" s="112">
        <v>8</v>
      </c>
      <c r="G17" s="112">
        <v>4</v>
      </c>
      <c r="H17" s="112"/>
      <c r="I17" s="110">
        <f>D17-E17</f>
        <v>78</v>
      </c>
      <c r="J17" s="117">
        <v>1</v>
      </c>
      <c r="K17" s="114"/>
      <c r="L17" s="115"/>
      <c r="M17" s="118">
        <v>1</v>
      </c>
      <c r="N17" s="116">
        <v>14</v>
      </c>
    </row>
    <row r="18" spans="1:14" ht="16.5" customHeight="1">
      <c r="A18" s="107">
        <v>7</v>
      </c>
      <c r="B18" s="108" t="s">
        <v>51</v>
      </c>
      <c r="C18" s="109">
        <v>3</v>
      </c>
      <c r="D18" s="110">
        <f t="shared" si="0"/>
        <v>90</v>
      </c>
      <c r="E18" s="111">
        <v>6</v>
      </c>
      <c r="F18" s="112">
        <v>4</v>
      </c>
      <c r="G18" s="112">
        <v>2</v>
      </c>
      <c r="H18" s="112"/>
      <c r="I18" s="110">
        <f t="shared" si="1"/>
        <v>84</v>
      </c>
      <c r="J18" s="117">
        <v>2</v>
      </c>
      <c r="K18" s="114"/>
      <c r="L18" s="115"/>
      <c r="M18" s="115">
        <v>2</v>
      </c>
      <c r="N18" s="116">
        <v>14</v>
      </c>
    </row>
    <row r="19" spans="1:14" ht="25.5">
      <c r="A19" s="107">
        <v>8</v>
      </c>
      <c r="B19" s="108" t="s">
        <v>162</v>
      </c>
      <c r="C19" s="109">
        <v>3</v>
      </c>
      <c r="D19" s="110">
        <f t="shared" si="0"/>
        <v>90</v>
      </c>
      <c r="E19" s="111">
        <v>6</v>
      </c>
      <c r="F19" s="112">
        <v>4</v>
      </c>
      <c r="G19" s="112">
        <v>2</v>
      </c>
      <c r="H19" s="112"/>
      <c r="I19" s="110">
        <f t="shared" si="1"/>
        <v>84</v>
      </c>
      <c r="J19" s="117">
        <v>2</v>
      </c>
      <c r="K19" s="114"/>
      <c r="L19" s="115">
        <v>2</v>
      </c>
      <c r="M19" s="118"/>
      <c r="N19" s="116">
        <v>14</v>
      </c>
    </row>
    <row r="20" spans="1:14">
      <c r="A20" s="107"/>
      <c r="B20" s="119" t="s">
        <v>163</v>
      </c>
      <c r="C20" s="109">
        <v>3</v>
      </c>
      <c r="D20" s="110">
        <f t="shared" si="0"/>
        <v>90</v>
      </c>
      <c r="E20" s="111">
        <v>6</v>
      </c>
      <c r="F20" s="112">
        <v>4</v>
      </c>
      <c r="G20" s="112">
        <v>2</v>
      </c>
      <c r="H20" s="112"/>
      <c r="I20" s="110">
        <f t="shared" si="1"/>
        <v>84</v>
      </c>
      <c r="J20" s="117">
        <v>2</v>
      </c>
      <c r="K20" s="114"/>
      <c r="L20" s="115">
        <v>2</v>
      </c>
      <c r="M20" s="118"/>
      <c r="N20" s="116">
        <v>14</v>
      </c>
    </row>
    <row r="21" spans="1:14">
      <c r="A21" s="107"/>
      <c r="B21" s="122" t="s">
        <v>130</v>
      </c>
      <c r="C21" s="109">
        <v>4</v>
      </c>
      <c r="D21" s="113">
        <v>120</v>
      </c>
      <c r="E21" s="111">
        <v>8</v>
      </c>
      <c r="F21" s="112">
        <v>4</v>
      </c>
      <c r="G21" s="112">
        <v>4</v>
      </c>
      <c r="H21" s="112"/>
      <c r="I21" s="110">
        <v>112</v>
      </c>
      <c r="J21" s="117">
        <v>2</v>
      </c>
      <c r="K21" s="114"/>
      <c r="L21" s="115">
        <v>2</v>
      </c>
      <c r="M21" s="118"/>
      <c r="N21" s="116"/>
    </row>
    <row r="22" spans="1:14">
      <c r="A22" s="107">
        <v>9</v>
      </c>
      <c r="B22" s="122" t="s">
        <v>131</v>
      </c>
      <c r="C22" s="109">
        <v>4</v>
      </c>
      <c r="D22" s="110">
        <v>120</v>
      </c>
      <c r="E22" s="111">
        <v>8</v>
      </c>
      <c r="F22" s="112">
        <v>4</v>
      </c>
      <c r="G22" s="112">
        <v>4</v>
      </c>
      <c r="H22" s="112"/>
      <c r="I22" s="110">
        <v>112</v>
      </c>
      <c r="J22" s="117">
        <v>2</v>
      </c>
      <c r="K22" s="114"/>
      <c r="L22" s="115">
        <v>2</v>
      </c>
      <c r="M22" s="118"/>
      <c r="N22" s="116">
        <v>14</v>
      </c>
    </row>
    <row r="23" spans="1:14" s="157" customFormat="1">
      <c r="A23" s="211" t="s">
        <v>9</v>
      </c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2"/>
    </row>
    <row r="24" spans="1:14" ht="17.25" customHeight="1">
      <c r="A24" s="107">
        <v>10</v>
      </c>
      <c r="B24" s="122" t="s">
        <v>130</v>
      </c>
      <c r="C24" s="109">
        <v>4</v>
      </c>
      <c r="D24" s="113">
        <v>120</v>
      </c>
      <c r="E24" s="112">
        <v>16</v>
      </c>
      <c r="F24" s="112">
        <v>8</v>
      </c>
      <c r="G24" s="112">
        <v>8</v>
      </c>
      <c r="H24" s="112"/>
      <c r="I24" s="113">
        <v>104</v>
      </c>
      <c r="J24" s="117">
        <v>4</v>
      </c>
      <c r="K24" s="117"/>
      <c r="L24" s="118">
        <v>4</v>
      </c>
      <c r="M24" s="118"/>
      <c r="N24" s="152"/>
    </row>
    <row r="25" spans="1:14" ht="19.5" customHeight="1">
      <c r="A25" s="107">
        <v>11</v>
      </c>
      <c r="B25" s="122" t="s">
        <v>131</v>
      </c>
      <c r="C25" s="109">
        <v>4</v>
      </c>
      <c r="D25" s="110">
        <v>120</v>
      </c>
      <c r="E25" s="111">
        <v>16</v>
      </c>
      <c r="F25" s="112">
        <v>8</v>
      </c>
      <c r="G25" s="112">
        <v>8</v>
      </c>
      <c r="H25" s="112"/>
      <c r="I25" s="110">
        <v>104</v>
      </c>
      <c r="J25" s="117">
        <v>4</v>
      </c>
      <c r="K25" s="117"/>
      <c r="L25" s="115">
        <v>4</v>
      </c>
      <c r="M25" s="118"/>
      <c r="N25" s="152"/>
    </row>
    <row r="26" spans="1:14" ht="18.75" customHeight="1">
      <c r="A26" s="107">
        <v>12</v>
      </c>
      <c r="B26" s="139" t="s">
        <v>86</v>
      </c>
      <c r="C26" s="109">
        <v>4</v>
      </c>
      <c r="D26" s="110">
        <v>120</v>
      </c>
      <c r="E26" s="111">
        <v>16</v>
      </c>
      <c r="F26" s="112">
        <v>8</v>
      </c>
      <c r="G26" s="112">
        <v>4</v>
      </c>
      <c r="H26" s="112">
        <v>4</v>
      </c>
      <c r="I26" s="110">
        <v>104</v>
      </c>
      <c r="J26" s="117">
        <v>4</v>
      </c>
      <c r="K26" s="117"/>
      <c r="L26" s="118">
        <v>4</v>
      </c>
      <c r="M26" s="118"/>
      <c r="N26" s="152"/>
    </row>
    <row r="27" spans="1:14" ht="17.100000000000001" customHeight="1">
      <c r="A27" s="107">
        <v>13</v>
      </c>
      <c r="B27" s="140" t="s">
        <v>40</v>
      </c>
      <c r="C27" s="109">
        <v>3</v>
      </c>
      <c r="D27" s="110">
        <v>90</v>
      </c>
      <c r="E27" s="111">
        <v>12</v>
      </c>
      <c r="F27" s="112">
        <v>8</v>
      </c>
      <c r="G27" s="112">
        <v>4</v>
      </c>
      <c r="H27" s="112"/>
      <c r="I27" s="110">
        <v>78</v>
      </c>
      <c r="J27" s="117">
        <v>4</v>
      </c>
      <c r="K27" s="114"/>
      <c r="L27" s="115">
        <v>4</v>
      </c>
      <c r="M27" s="118"/>
      <c r="N27" s="152">
        <v>17</v>
      </c>
    </row>
    <row r="28" spans="1:14" ht="17.100000000000001" customHeight="1">
      <c r="A28" s="107">
        <v>14</v>
      </c>
      <c r="B28" s="140" t="s">
        <v>61</v>
      </c>
      <c r="C28" s="109">
        <v>3</v>
      </c>
      <c r="D28" s="110">
        <v>90</v>
      </c>
      <c r="E28" s="111">
        <v>16</v>
      </c>
      <c r="F28" s="112">
        <v>8</v>
      </c>
      <c r="G28" s="112">
        <v>8</v>
      </c>
      <c r="H28" s="112"/>
      <c r="I28" s="110">
        <v>74</v>
      </c>
      <c r="J28" s="117">
        <v>3</v>
      </c>
      <c r="K28" s="114"/>
      <c r="L28" s="115">
        <v>3</v>
      </c>
      <c r="M28" s="118"/>
      <c r="N28" s="152">
        <v>17</v>
      </c>
    </row>
    <row r="29" spans="1:14" ht="29.25" customHeight="1">
      <c r="A29" s="107">
        <v>15</v>
      </c>
      <c r="B29" s="139" t="s">
        <v>87</v>
      </c>
      <c r="C29" s="109">
        <v>4</v>
      </c>
      <c r="D29" s="110">
        <v>120</v>
      </c>
      <c r="E29" s="111">
        <v>16</v>
      </c>
      <c r="F29" s="112">
        <v>8</v>
      </c>
      <c r="G29" s="112">
        <v>8</v>
      </c>
      <c r="H29" s="112"/>
      <c r="I29" s="110">
        <v>104</v>
      </c>
      <c r="J29" s="117">
        <v>4</v>
      </c>
      <c r="K29" s="117"/>
      <c r="L29" s="107">
        <v>4</v>
      </c>
      <c r="M29" s="118"/>
      <c r="N29" s="152">
        <v>5</v>
      </c>
    </row>
    <row r="30" spans="1:14">
      <c r="A30" s="107">
        <v>16</v>
      </c>
      <c r="B30" s="141" t="s">
        <v>54</v>
      </c>
      <c r="C30" s="124">
        <v>3</v>
      </c>
      <c r="D30" s="110">
        <v>90</v>
      </c>
      <c r="E30" s="111">
        <v>12</v>
      </c>
      <c r="F30" s="111">
        <v>8</v>
      </c>
      <c r="G30" s="111">
        <v>4</v>
      </c>
      <c r="H30" s="111"/>
      <c r="I30" s="113">
        <v>78</v>
      </c>
      <c r="J30" s="117">
        <v>4</v>
      </c>
      <c r="K30" s="117"/>
      <c r="L30" s="115">
        <v>4</v>
      </c>
      <c r="M30" s="118"/>
      <c r="N30" s="152">
        <v>14</v>
      </c>
    </row>
    <row r="31" spans="1:14">
      <c r="A31" s="107">
        <v>17</v>
      </c>
      <c r="B31" s="141" t="s">
        <v>53</v>
      </c>
      <c r="C31" s="109">
        <v>3</v>
      </c>
      <c r="D31" s="110">
        <v>90</v>
      </c>
      <c r="E31" s="111">
        <v>12</v>
      </c>
      <c r="F31" s="112">
        <v>8</v>
      </c>
      <c r="G31" s="112">
        <v>4</v>
      </c>
      <c r="H31" s="112"/>
      <c r="I31" s="110">
        <v>78</v>
      </c>
      <c r="J31" s="117">
        <v>3</v>
      </c>
      <c r="K31" s="117"/>
      <c r="L31" s="118">
        <v>3</v>
      </c>
      <c r="M31" s="118"/>
      <c r="N31" s="152">
        <v>14</v>
      </c>
    </row>
    <row r="32" spans="1:14" ht="14.25" customHeight="1">
      <c r="A32" s="107">
        <v>18</v>
      </c>
      <c r="B32" s="123" t="s">
        <v>30</v>
      </c>
      <c r="C32" s="109">
        <v>5</v>
      </c>
      <c r="D32" s="110">
        <v>150</v>
      </c>
      <c r="E32" s="111">
        <v>20</v>
      </c>
      <c r="F32" s="112">
        <v>12</v>
      </c>
      <c r="G32" s="112">
        <v>8</v>
      </c>
      <c r="H32" s="112"/>
      <c r="I32" s="110">
        <v>130</v>
      </c>
      <c r="J32" s="117">
        <v>3</v>
      </c>
      <c r="K32" s="117"/>
      <c r="L32" s="118"/>
      <c r="M32" s="118">
        <v>3</v>
      </c>
      <c r="N32" s="152">
        <v>14</v>
      </c>
    </row>
    <row r="33" spans="1:14" ht="26.25" customHeight="1">
      <c r="A33" s="107">
        <v>19</v>
      </c>
      <c r="B33" s="139" t="s">
        <v>99</v>
      </c>
      <c r="C33" s="109">
        <v>4</v>
      </c>
      <c r="D33" s="110">
        <v>120</v>
      </c>
      <c r="E33" s="111">
        <v>16</v>
      </c>
      <c r="F33" s="112">
        <v>12</v>
      </c>
      <c r="G33" s="112">
        <v>4</v>
      </c>
      <c r="H33" s="112"/>
      <c r="I33" s="110">
        <v>104</v>
      </c>
      <c r="J33" s="117">
        <v>3</v>
      </c>
      <c r="K33" s="117"/>
      <c r="L33" s="118">
        <v>3</v>
      </c>
      <c r="M33" s="118"/>
      <c r="N33" s="152">
        <v>2</v>
      </c>
    </row>
    <row r="34" spans="1:14" ht="14.25" customHeight="1">
      <c r="A34" s="107">
        <v>20</v>
      </c>
      <c r="B34" s="122" t="s">
        <v>142</v>
      </c>
      <c r="C34" s="109">
        <v>6</v>
      </c>
      <c r="D34" s="110">
        <v>180</v>
      </c>
      <c r="E34" s="111">
        <v>24</v>
      </c>
      <c r="F34" s="112">
        <v>12</v>
      </c>
      <c r="G34" s="112">
        <v>12</v>
      </c>
      <c r="H34" s="112"/>
      <c r="I34" s="113">
        <v>156</v>
      </c>
      <c r="J34" s="117">
        <v>3</v>
      </c>
      <c r="K34" s="114"/>
      <c r="L34" s="115">
        <v>3</v>
      </c>
      <c r="M34" s="115"/>
      <c r="N34" s="152"/>
    </row>
    <row r="35" spans="1:14" ht="16.5" customHeight="1">
      <c r="A35" s="107">
        <v>21</v>
      </c>
      <c r="B35" s="122" t="s">
        <v>143</v>
      </c>
      <c r="C35" s="109">
        <v>4</v>
      </c>
      <c r="D35" s="110">
        <v>120</v>
      </c>
      <c r="E35" s="111">
        <v>16</v>
      </c>
      <c r="F35" s="112">
        <v>8</v>
      </c>
      <c r="G35" s="112">
        <v>8</v>
      </c>
      <c r="H35" s="112"/>
      <c r="I35" s="110">
        <v>104</v>
      </c>
      <c r="J35" s="117">
        <v>4</v>
      </c>
      <c r="K35" s="114"/>
      <c r="L35" s="115">
        <v>4</v>
      </c>
      <c r="M35" s="118"/>
      <c r="N35" s="152"/>
    </row>
    <row r="36" spans="1:14" s="157" customFormat="1">
      <c r="A36" s="213" t="s">
        <v>133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5"/>
    </row>
    <row r="37" spans="1:14" ht="21" customHeight="1">
      <c r="A37" s="107">
        <v>22</v>
      </c>
      <c r="B37" s="122" t="s">
        <v>132</v>
      </c>
      <c r="C37" s="109">
        <v>4</v>
      </c>
      <c r="D37" s="110">
        <v>120</v>
      </c>
      <c r="E37" s="111">
        <v>16</v>
      </c>
      <c r="F37" s="112">
        <v>8</v>
      </c>
      <c r="G37" s="112">
        <v>8</v>
      </c>
      <c r="H37" s="112"/>
      <c r="I37" s="110">
        <v>104</v>
      </c>
      <c r="J37" s="117">
        <v>5</v>
      </c>
      <c r="K37" s="126"/>
      <c r="L37" s="115">
        <v>5</v>
      </c>
      <c r="M37" s="118"/>
      <c r="N37" s="152"/>
    </row>
    <row r="38" spans="1:14" ht="14.85" customHeight="1">
      <c r="A38" s="107">
        <v>23</v>
      </c>
      <c r="B38" s="122" t="s">
        <v>134</v>
      </c>
      <c r="C38" s="109">
        <v>4</v>
      </c>
      <c r="D38" s="110">
        <v>120</v>
      </c>
      <c r="E38" s="111">
        <v>16</v>
      </c>
      <c r="F38" s="112">
        <v>8</v>
      </c>
      <c r="G38" s="112">
        <v>8</v>
      </c>
      <c r="H38" s="112"/>
      <c r="I38" s="110">
        <v>104</v>
      </c>
      <c r="J38" s="117">
        <v>6</v>
      </c>
      <c r="K38" s="126"/>
      <c r="L38" s="115">
        <v>6</v>
      </c>
      <c r="M38" s="107"/>
      <c r="N38" s="152"/>
    </row>
    <row r="39" spans="1:14" ht="14.85" customHeight="1">
      <c r="A39" s="107">
        <v>24</v>
      </c>
      <c r="B39" s="141" t="s">
        <v>43</v>
      </c>
      <c r="C39" s="109">
        <v>3</v>
      </c>
      <c r="D39" s="110">
        <v>90</v>
      </c>
      <c r="E39" s="111">
        <v>12</v>
      </c>
      <c r="F39" s="112">
        <v>8</v>
      </c>
      <c r="G39" s="112">
        <v>4</v>
      </c>
      <c r="H39" s="112"/>
      <c r="I39" s="110">
        <v>78</v>
      </c>
      <c r="J39" s="117">
        <v>6</v>
      </c>
      <c r="K39" s="117"/>
      <c r="L39" s="118">
        <v>6</v>
      </c>
      <c r="M39" s="118"/>
      <c r="N39" s="152">
        <v>17</v>
      </c>
    </row>
    <row r="40" spans="1:14" ht="14.85" customHeight="1">
      <c r="A40" s="107">
        <v>25</v>
      </c>
      <c r="B40" s="140" t="s">
        <v>88</v>
      </c>
      <c r="C40" s="109">
        <v>5</v>
      </c>
      <c r="D40" s="110">
        <v>150</v>
      </c>
      <c r="E40" s="111">
        <v>20</v>
      </c>
      <c r="F40" s="112">
        <v>12</v>
      </c>
      <c r="G40" s="112">
        <v>4</v>
      </c>
      <c r="H40" s="112">
        <v>4</v>
      </c>
      <c r="I40" s="110">
        <v>130</v>
      </c>
      <c r="J40" s="117">
        <v>5</v>
      </c>
      <c r="K40" s="117"/>
      <c r="L40" s="118"/>
      <c r="M40" s="118">
        <v>5</v>
      </c>
      <c r="N40" s="152">
        <v>25</v>
      </c>
    </row>
    <row r="41" spans="1:14" ht="14.85" customHeight="1">
      <c r="A41" s="127">
        <v>26</v>
      </c>
      <c r="B41" s="142" t="s">
        <v>93</v>
      </c>
      <c r="C41" s="128">
        <v>5</v>
      </c>
      <c r="D41" s="129">
        <v>150</v>
      </c>
      <c r="E41" s="130">
        <v>20</v>
      </c>
      <c r="F41" s="131">
        <v>12</v>
      </c>
      <c r="G41" s="131">
        <v>4</v>
      </c>
      <c r="H41" s="131">
        <v>4</v>
      </c>
      <c r="I41" s="113">
        <v>130</v>
      </c>
      <c r="J41" s="132">
        <v>6</v>
      </c>
      <c r="K41" s="132"/>
      <c r="L41" s="133">
        <v>6</v>
      </c>
      <c r="M41" s="133"/>
      <c r="N41" s="153">
        <v>25</v>
      </c>
    </row>
    <row r="42" spans="1:14" ht="14.85" customHeight="1">
      <c r="A42" s="107">
        <v>27</v>
      </c>
      <c r="B42" s="140" t="s">
        <v>62</v>
      </c>
      <c r="C42" s="109">
        <v>3</v>
      </c>
      <c r="D42" s="110">
        <v>90</v>
      </c>
      <c r="E42" s="111">
        <v>12</v>
      </c>
      <c r="F42" s="112">
        <v>8</v>
      </c>
      <c r="G42" s="112">
        <v>4</v>
      </c>
      <c r="H42" s="112"/>
      <c r="I42" s="113">
        <v>78</v>
      </c>
      <c r="J42" s="117">
        <v>5</v>
      </c>
      <c r="K42" s="117"/>
      <c r="L42" s="118">
        <v>5</v>
      </c>
      <c r="M42" s="118"/>
      <c r="N42" s="152">
        <v>14</v>
      </c>
    </row>
    <row r="43" spans="1:14" ht="14.85" customHeight="1">
      <c r="A43" s="107">
        <v>28</v>
      </c>
      <c r="B43" s="141" t="s">
        <v>56</v>
      </c>
      <c r="C43" s="124">
        <v>3</v>
      </c>
      <c r="D43" s="110">
        <v>90</v>
      </c>
      <c r="E43" s="111">
        <v>12</v>
      </c>
      <c r="F43" s="111">
        <v>8</v>
      </c>
      <c r="G43" s="111">
        <v>4</v>
      </c>
      <c r="H43" s="111"/>
      <c r="I43" s="113">
        <v>78</v>
      </c>
      <c r="J43" s="117">
        <v>6</v>
      </c>
      <c r="K43" s="117"/>
      <c r="L43" s="115">
        <v>6</v>
      </c>
      <c r="M43" s="118"/>
      <c r="N43" s="152">
        <v>14</v>
      </c>
    </row>
    <row r="44" spans="1:14" ht="14.85" customHeight="1">
      <c r="A44" s="107">
        <v>29</v>
      </c>
      <c r="B44" s="140" t="s">
        <v>44</v>
      </c>
      <c r="C44" s="109">
        <v>5</v>
      </c>
      <c r="D44" s="110">
        <v>150</v>
      </c>
      <c r="E44" s="111">
        <v>16</v>
      </c>
      <c r="F44" s="112">
        <v>8</v>
      </c>
      <c r="G44" s="112">
        <v>8</v>
      </c>
      <c r="H44" s="112"/>
      <c r="I44" s="113">
        <v>134</v>
      </c>
      <c r="J44" s="117"/>
      <c r="K44" s="117">
        <v>5</v>
      </c>
      <c r="L44" s="107">
        <v>5</v>
      </c>
      <c r="M44" s="118"/>
      <c r="N44" s="152">
        <v>14</v>
      </c>
    </row>
    <row r="45" spans="1:14" ht="14.85" customHeight="1">
      <c r="A45" s="107">
        <v>30</v>
      </c>
      <c r="B45" s="140" t="s">
        <v>52</v>
      </c>
      <c r="C45" s="124">
        <v>3</v>
      </c>
      <c r="D45" s="110">
        <v>90</v>
      </c>
      <c r="E45" s="111">
        <v>12</v>
      </c>
      <c r="F45" s="111">
        <v>8</v>
      </c>
      <c r="G45" s="111">
        <v>4</v>
      </c>
      <c r="H45" s="111"/>
      <c r="I45" s="113">
        <v>78</v>
      </c>
      <c r="J45" s="117">
        <v>6</v>
      </c>
      <c r="K45" s="117"/>
      <c r="L45" s="115">
        <v>6</v>
      </c>
      <c r="M45" s="118"/>
      <c r="N45" s="152">
        <v>14</v>
      </c>
    </row>
    <row r="46" spans="1:14" ht="14.85" customHeight="1">
      <c r="A46" s="134">
        <v>31</v>
      </c>
      <c r="B46" s="143" t="s">
        <v>49</v>
      </c>
      <c r="C46" s="120">
        <v>3</v>
      </c>
      <c r="D46" s="110">
        <v>90</v>
      </c>
      <c r="E46" s="111">
        <v>12</v>
      </c>
      <c r="F46" s="111">
        <v>8</v>
      </c>
      <c r="G46" s="111">
        <v>4</v>
      </c>
      <c r="H46" s="111"/>
      <c r="I46" s="110">
        <v>78</v>
      </c>
      <c r="J46" s="114">
        <v>5</v>
      </c>
      <c r="K46" s="114"/>
      <c r="L46" s="115">
        <v>5</v>
      </c>
      <c r="M46" s="115"/>
      <c r="N46" s="154">
        <v>14</v>
      </c>
    </row>
    <row r="47" spans="1:14" ht="14.85" customHeight="1">
      <c r="A47" s="107">
        <v>32</v>
      </c>
      <c r="B47" s="141" t="s">
        <v>51</v>
      </c>
      <c r="C47" s="109">
        <v>3</v>
      </c>
      <c r="D47" s="110">
        <v>90</v>
      </c>
      <c r="E47" s="111">
        <v>12</v>
      </c>
      <c r="F47" s="112">
        <v>8</v>
      </c>
      <c r="G47" s="112">
        <v>4</v>
      </c>
      <c r="H47" s="112"/>
      <c r="I47" s="110">
        <v>78</v>
      </c>
      <c r="J47" s="117">
        <v>5</v>
      </c>
      <c r="K47" s="117"/>
      <c r="L47" s="118">
        <v>5</v>
      </c>
      <c r="M47" s="118"/>
      <c r="N47" s="152">
        <v>14</v>
      </c>
    </row>
    <row r="48" spans="1:14" ht="19.5" customHeight="1">
      <c r="A48" s="107">
        <v>33</v>
      </c>
      <c r="B48" s="123" t="s">
        <v>98</v>
      </c>
      <c r="C48" s="109">
        <v>3</v>
      </c>
      <c r="D48" s="110">
        <v>90</v>
      </c>
      <c r="E48" s="111">
        <v>12</v>
      </c>
      <c r="F48" s="112">
        <v>8</v>
      </c>
      <c r="G48" s="112">
        <v>4</v>
      </c>
      <c r="H48" s="112"/>
      <c r="I48" s="110">
        <v>78</v>
      </c>
      <c r="J48" s="117">
        <v>6</v>
      </c>
      <c r="K48" s="117"/>
      <c r="L48" s="118">
        <v>6</v>
      </c>
      <c r="M48" s="118"/>
      <c r="N48" s="152">
        <v>14</v>
      </c>
    </row>
    <row r="49" spans="1:14" ht="16.5" customHeight="1">
      <c r="A49" s="107">
        <v>34</v>
      </c>
      <c r="B49" s="139" t="s">
        <v>65</v>
      </c>
      <c r="C49" s="109">
        <v>3</v>
      </c>
      <c r="D49" s="110">
        <v>90</v>
      </c>
      <c r="E49" s="111">
        <v>12</v>
      </c>
      <c r="F49" s="112">
        <v>8</v>
      </c>
      <c r="G49" s="112">
        <v>4</v>
      </c>
      <c r="H49" s="112"/>
      <c r="I49" s="110">
        <v>78</v>
      </c>
      <c r="J49" s="117">
        <v>5</v>
      </c>
      <c r="K49" s="135"/>
      <c r="L49" s="107">
        <v>5</v>
      </c>
      <c r="M49" s="107"/>
      <c r="N49" s="152">
        <v>25</v>
      </c>
    </row>
    <row r="50" spans="1:14" ht="15.75" customHeight="1">
      <c r="A50" s="107">
        <v>35</v>
      </c>
      <c r="B50" s="122" t="s">
        <v>152</v>
      </c>
      <c r="C50" s="109">
        <v>4</v>
      </c>
      <c r="D50" s="110">
        <v>120</v>
      </c>
      <c r="E50" s="111">
        <v>16</v>
      </c>
      <c r="F50" s="112">
        <v>8</v>
      </c>
      <c r="G50" s="112">
        <v>8</v>
      </c>
      <c r="H50" s="112"/>
      <c r="I50" s="110">
        <v>104</v>
      </c>
      <c r="J50" s="117">
        <v>6</v>
      </c>
      <c r="K50" s="126"/>
      <c r="L50" s="118">
        <v>6</v>
      </c>
      <c r="M50" s="118"/>
      <c r="N50" s="152"/>
    </row>
    <row r="51" spans="1:14" s="157" customFormat="1" ht="15" customHeight="1">
      <c r="A51" s="213" t="s">
        <v>16</v>
      </c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5"/>
    </row>
    <row r="52" spans="1:14" ht="15" customHeight="1">
      <c r="A52" s="107">
        <v>36</v>
      </c>
      <c r="B52" s="122" t="s">
        <v>135</v>
      </c>
      <c r="C52" s="109">
        <v>4</v>
      </c>
      <c r="D52" s="110">
        <v>120</v>
      </c>
      <c r="E52" s="111">
        <v>16</v>
      </c>
      <c r="F52" s="112">
        <v>8</v>
      </c>
      <c r="G52" s="112">
        <v>8</v>
      </c>
      <c r="H52" s="112"/>
      <c r="I52" s="110">
        <v>104</v>
      </c>
      <c r="J52" s="117">
        <v>7</v>
      </c>
      <c r="K52" s="126"/>
      <c r="L52" s="115">
        <v>7</v>
      </c>
      <c r="M52" s="134"/>
      <c r="N52" s="152"/>
    </row>
    <row r="53" spans="1:14" ht="15" customHeight="1">
      <c r="A53" s="107">
        <v>37</v>
      </c>
      <c r="B53" s="125" t="s">
        <v>106</v>
      </c>
      <c r="C53" s="109">
        <v>3</v>
      </c>
      <c r="D53" s="110">
        <v>90</v>
      </c>
      <c r="E53" s="111">
        <v>12</v>
      </c>
      <c r="F53" s="112">
        <v>8</v>
      </c>
      <c r="G53" s="112">
        <v>4</v>
      </c>
      <c r="H53" s="112"/>
      <c r="I53" s="110">
        <v>78</v>
      </c>
      <c r="J53" s="117">
        <v>7</v>
      </c>
      <c r="K53" s="135"/>
      <c r="L53" s="107">
        <v>7</v>
      </c>
      <c r="M53" s="107"/>
      <c r="N53" s="152">
        <v>14</v>
      </c>
    </row>
    <row r="54" spans="1:14" ht="15" customHeight="1">
      <c r="A54" s="107">
        <v>38</v>
      </c>
      <c r="B54" s="121" t="s">
        <v>58</v>
      </c>
      <c r="C54" s="109">
        <v>3</v>
      </c>
      <c r="D54" s="110">
        <v>90</v>
      </c>
      <c r="E54" s="111">
        <v>12</v>
      </c>
      <c r="F54" s="112">
        <v>8</v>
      </c>
      <c r="G54" s="112">
        <v>4</v>
      </c>
      <c r="H54" s="112"/>
      <c r="I54" s="110">
        <v>78</v>
      </c>
      <c r="J54" s="117">
        <v>7</v>
      </c>
      <c r="K54" s="117"/>
      <c r="L54" s="118">
        <v>7</v>
      </c>
      <c r="M54" s="118"/>
      <c r="N54" s="152">
        <v>14</v>
      </c>
    </row>
    <row r="55" spans="1:14" ht="15" customHeight="1">
      <c r="A55" s="107">
        <v>39</v>
      </c>
      <c r="B55" s="121" t="s">
        <v>28</v>
      </c>
      <c r="C55" s="109">
        <v>4</v>
      </c>
      <c r="D55" s="110">
        <v>120</v>
      </c>
      <c r="E55" s="111">
        <v>12</v>
      </c>
      <c r="F55" s="112">
        <v>4</v>
      </c>
      <c r="G55" s="112">
        <v>4</v>
      </c>
      <c r="H55" s="112">
        <v>4</v>
      </c>
      <c r="I55" s="110">
        <v>108</v>
      </c>
      <c r="J55" s="117"/>
      <c r="K55" s="117">
        <v>7</v>
      </c>
      <c r="L55" s="118">
        <v>7</v>
      </c>
      <c r="M55" s="118"/>
      <c r="N55" s="152">
        <v>14</v>
      </c>
    </row>
    <row r="56" spans="1:14" s="150" customFormat="1" ht="17.25" customHeight="1">
      <c r="A56" s="107">
        <v>40</v>
      </c>
      <c r="B56" s="123" t="s">
        <v>72</v>
      </c>
      <c r="C56" s="109">
        <v>3</v>
      </c>
      <c r="D56" s="110">
        <v>90</v>
      </c>
      <c r="E56" s="111">
        <v>12</v>
      </c>
      <c r="F56" s="112">
        <v>8</v>
      </c>
      <c r="G56" s="112">
        <v>4</v>
      </c>
      <c r="H56" s="112"/>
      <c r="I56" s="110">
        <v>78</v>
      </c>
      <c r="J56" s="117">
        <v>8</v>
      </c>
      <c r="K56" s="135"/>
      <c r="L56" s="107">
        <v>8</v>
      </c>
      <c r="M56" s="107"/>
      <c r="N56" s="152">
        <v>14</v>
      </c>
    </row>
    <row r="57" spans="1:14" s="150" customFormat="1" ht="16.5" customHeight="1">
      <c r="A57" s="107">
        <v>41</v>
      </c>
      <c r="B57" s="139" t="s">
        <v>100</v>
      </c>
      <c r="C57" s="109">
        <v>3</v>
      </c>
      <c r="D57" s="110">
        <v>90</v>
      </c>
      <c r="E57" s="111">
        <v>12</v>
      </c>
      <c r="F57" s="112">
        <v>8</v>
      </c>
      <c r="G57" s="112">
        <v>4</v>
      </c>
      <c r="H57" s="112"/>
      <c r="I57" s="110">
        <v>78</v>
      </c>
      <c r="J57" s="117">
        <v>8</v>
      </c>
      <c r="K57" s="135"/>
      <c r="L57" s="107">
        <v>8</v>
      </c>
      <c r="M57" s="107"/>
      <c r="N57" s="152">
        <v>14</v>
      </c>
    </row>
    <row r="58" spans="1:14" s="150" customFormat="1" ht="14.25" customHeight="1">
      <c r="A58" s="107">
        <v>42</v>
      </c>
      <c r="B58" s="139" t="s">
        <v>66</v>
      </c>
      <c r="C58" s="109">
        <v>4</v>
      </c>
      <c r="D58" s="110">
        <v>120</v>
      </c>
      <c r="E58" s="111">
        <v>16</v>
      </c>
      <c r="F58" s="112">
        <v>12</v>
      </c>
      <c r="G58" s="112">
        <v>4</v>
      </c>
      <c r="H58" s="112"/>
      <c r="I58" s="110">
        <v>104</v>
      </c>
      <c r="J58" s="117">
        <v>7</v>
      </c>
      <c r="K58" s="135"/>
      <c r="L58" s="107">
        <v>7</v>
      </c>
      <c r="M58" s="107"/>
      <c r="N58" s="152">
        <v>25</v>
      </c>
    </row>
    <row r="59" spans="1:14" s="150" customFormat="1" ht="36" customHeight="1">
      <c r="A59" s="107">
        <v>43</v>
      </c>
      <c r="B59" s="139" t="s">
        <v>101</v>
      </c>
      <c r="C59" s="109">
        <v>3</v>
      </c>
      <c r="D59" s="110">
        <v>90</v>
      </c>
      <c r="E59" s="111">
        <v>12</v>
      </c>
      <c r="F59" s="112">
        <v>8</v>
      </c>
      <c r="G59" s="112">
        <v>4</v>
      </c>
      <c r="H59" s="112"/>
      <c r="I59" s="110">
        <v>78</v>
      </c>
      <c r="J59" s="117">
        <v>8</v>
      </c>
      <c r="K59" s="135"/>
      <c r="L59" s="107">
        <v>8</v>
      </c>
      <c r="M59" s="107"/>
      <c r="N59" s="152">
        <v>14</v>
      </c>
    </row>
    <row r="60" spans="1:14" ht="26.25" customHeight="1">
      <c r="A60" s="107">
        <v>44</v>
      </c>
      <c r="B60" s="122" t="s">
        <v>85</v>
      </c>
      <c r="C60" s="109">
        <v>3</v>
      </c>
      <c r="D60" s="110">
        <v>90</v>
      </c>
      <c r="E60" s="111">
        <v>12</v>
      </c>
      <c r="F60" s="112">
        <v>8</v>
      </c>
      <c r="G60" s="112">
        <v>4</v>
      </c>
      <c r="H60" s="112"/>
      <c r="I60" s="110">
        <v>78</v>
      </c>
      <c r="J60" s="117">
        <v>7</v>
      </c>
      <c r="K60" s="126"/>
      <c r="L60" s="115">
        <v>7</v>
      </c>
      <c r="M60" s="134"/>
      <c r="N60" s="152">
        <v>3</v>
      </c>
    </row>
    <row r="61" spans="1:14" ht="27" customHeight="1">
      <c r="A61" s="107">
        <v>45</v>
      </c>
      <c r="B61" s="125" t="s">
        <v>97</v>
      </c>
      <c r="C61" s="109">
        <v>3</v>
      </c>
      <c r="D61" s="110">
        <v>90</v>
      </c>
      <c r="E61" s="111">
        <v>12</v>
      </c>
      <c r="F61" s="112">
        <v>8</v>
      </c>
      <c r="G61" s="112">
        <v>4</v>
      </c>
      <c r="H61" s="112"/>
      <c r="I61" s="110">
        <v>78</v>
      </c>
      <c r="J61" s="117">
        <v>8</v>
      </c>
      <c r="K61" s="117"/>
      <c r="L61" s="118">
        <v>8</v>
      </c>
      <c r="M61" s="118"/>
      <c r="N61" s="152">
        <v>14</v>
      </c>
    </row>
    <row r="62" spans="1:14" ht="27" customHeight="1">
      <c r="A62" s="107">
        <v>46</v>
      </c>
      <c r="B62" s="125" t="s">
        <v>156</v>
      </c>
      <c r="C62" s="109">
        <v>3</v>
      </c>
      <c r="D62" s="110">
        <v>90</v>
      </c>
      <c r="E62" s="111">
        <v>12</v>
      </c>
      <c r="F62" s="112">
        <v>8</v>
      </c>
      <c r="G62" s="112">
        <v>4</v>
      </c>
      <c r="H62" s="112"/>
      <c r="I62" s="110">
        <v>78</v>
      </c>
      <c r="J62" s="117">
        <v>8</v>
      </c>
      <c r="K62" s="114"/>
      <c r="L62" s="118">
        <v>8</v>
      </c>
      <c r="M62" s="118"/>
      <c r="N62" s="152">
        <v>14</v>
      </c>
    </row>
    <row r="63" spans="1:14" ht="15.75" customHeight="1">
      <c r="A63" s="107">
        <v>47</v>
      </c>
      <c r="B63" s="122" t="s">
        <v>149</v>
      </c>
      <c r="C63" s="109">
        <v>4</v>
      </c>
      <c r="D63" s="110">
        <v>120</v>
      </c>
      <c r="E63" s="111">
        <v>16</v>
      </c>
      <c r="F63" s="112">
        <v>8</v>
      </c>
      <c r="G63" s="112">
        <v>8</v>
      </c>
      <c r="H63" s="112"/>
      <c r="I63" s="110">
        <v>104</v>
      </c>
      <c r="J63" s="117">
        <v>7</v>
      </c>
      <c r="K63" s="126"/>
      <c r="L63" s="118">
        <v>7</v>
      </c>
      <c r="M63" s="118"/>
      <c r="N63" s="152"/>
    </row>
    <row r="64" spans="1:14" ht="15.75" customHeight="1">
      <c r="A64" s="107">
        <v>48</v>
      </c>
      <c r="B64" s="122" t="s">
        <v>150</v>
      </c>
      <c r="C64" s="109">
        <v>4</v>
      </c>
      <c r="D64" s="110">
        <v>120</v>
      </c>
      <c r="E64" s="111">
        <v>16</v>
      </c>
      <c r="F64" s="112">
        <v>8</v>
      </c>
      <c r="G64" s="112">
        <v>8</v>
      </c>
      <c r="H64" s="112"/>
      <c r="I64" s="110">
        <v>104</v>
      </c>
      <c r="J64" s="117">
        <v>8</v>
      </c>
      <c r="K64" s="126"/>
      <c r="L64" s="118">
        <v>8</v>
      </c>
      <c r="M64" s="118"/>
      <c r="N64" s="152"/>
    </row>
    <row r="65" spans="1:14" ht="15.75" customHeight="1">
      <c r="A65" s="107">
        <v>49</v>
      </c>
      <c r="B65" s="122" t="s">
        <v>151</v>
      </c>
      <c r="C65" s="109">
        <v>4</v>
      </c>
      <c r="D65" s="110">
        <v>120</v>
      </c>
      <c r="E65" s="111">
        <v>16</v>
      </c>
      <c r="F65" s="112">
        <v>8</v>
      </c>
      <c r="G65" s="112">
        <v>8</v>
      </c>
      <c r="H65" s="112"/>
      <c r="I65" s="110">
        <v>104</v>
      </c>
      <c r="J65" s="117">
        <v>8</v>
      </c>
      <c r="K65" s="126"/>
      <c r="L65" s="118">
        <v>8</v>
      </c>
      <c r="M65" s="118"/>
      <c r="N65" s="152"/>
    </row>
    <row r="66" spans="1:14">
      <c r="A66" s="165" t="s">
        <v>17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7"/>
    </row>
    <row r="67" spans="1:14" ht="23.25" customHeight="1">
      <c r="A67" s="107">
        <v>50</v>
      </c>
      <c r="B67" s="122" t="s">
        <v>136</v>
      </c>
      <c r="C67" s="109">
        <v>4</v>
      </c>
      <c r="D67" s="110">
        <v>120</v>
      </c>
      <c r="E67" s="111">
        <v>16</v>
      </c>
      <c r="F67" s="112">
        <v>8</v>
      </c>
      <c r="G67" s="112">
        <v>8</v>
      </c>
      <c r="H67" s="112"/>
      <c r="I67" s="110">
        <v>104</v>
      </c>
      <c r="J67" s="117">
        <v>9</v>
      </c>
      <c r="K67" s="126"/>
      <c r="L67" s="115">
        <v>9</v>
      </c>
      <c r="M67" s="134"/>
      <c r="N67" s="152"/>
    </row>
    <row r="68" spans="1:14" ht="21" customHeight="1">
      <c r="A68" s="107">
        <v>51</v>
      </c>
      <c r="B68" s="139" t="s">
        <v>60</v>
      </c>
      <c r="C68" s="109">
        <v>4</v>
      </c>
      <c r="D68" s="110">
        <v>120</v>
      </c>
      <c r="E68" s="111">
        <v>12</v>
      </c>
      <c r="F68" s="112">
        <v>8</v>
      </c>
      <c r="G68" s="112">
        <v>4</v>
      </c>
      <c r="H68" s="112"/>
      <c r="I68" s="110">
        <v>108</v>
      </c>
      <c r="J68" s="117"/>
      <c r="K68" s="117">
        <v>9</v>
      </c>
      <c r="L68" s="118">
        <v>9</v>
      </c>
      <c r="M68" s="118"/>
      <c r="N68" s="152">
        <v>14</v>
      </c>
    </row>
    <row r="69" spans="1:14" ht="26.25" customHeight="1">
      <c r="A69" s="107">
        <v>52</v>
      </c>
      <c r="B69" s="125" t="s">
        <v>71</v>
      </c>
      <c r="C69" s="109">
        <v>4</v>
      </c>
      <c r="D69" s="110">
        <v>120</v>
      </c>
      <c r="E69" s="111">
        <v>12</v>
      </c>
      <c r="F69" s="112">
        <v>8</v>
      </c>
      <c r="G69" s="112">
        <v>4</v>
      </c>
      <c r="H69" s="112"/>
      <c r="I69" s="110">
        <v>108</v>
      </c>
      <c r="J69" s="117">
        <v>9</v>
      </c>
      <c r="K69" s="117"/>
      <c r="L69" s="118">
        <v>9</v>
      </c>
      <c r="M69" s="118"/>
      <c r="N69" s="152">
        <v>14</v>
      </c>
    </row>
    <row r="70" spans="1:14" ht="27" customHeight="1">
      <c r="A70" s="107">
        <v>53</v>
      </c>
      <c r="B70" s="125" t="s">
        <v>73</v>
      </c>
      <c r="C70" s="109">
        <v>3</v>
      </c>
      <c r="D70" s="110">
        <v>90</v>
      </c>
      <c r="E70" s="111">
        <v>12</v>
      </c>
      <c r="F70" s="112">
        <v>8</v>
      </c>
      <c r="G70" s="112">
        <v>4</v>
      </c>
      <c r="H70" s="112"/>
      <c r="I70" s="110">
        <v>78</v>
      </c>
      <c r="J70" s="117">
        <v>9</v>
      </c>
      <c r="K70" s="135"/>
      <c r="L70" s="107">
        <v>9</v>
      </c>
      <c r="M70" s="107"/>
      <c r="N70" s="152">
        <v>14</v>
      </c>
    </row>
    <row r="71" spans="1:14" ht="20.25" customHeight="1">
      <c r="A71" s="107">
        <v>54</v>
      </c>
      <c r="B71" s="122" t="s">
        <v>77</v>
      </c>
      <c r="C71" s="109">
        <v>3</v>
      </c>
      <c r="D71" s="110">
        <v>90</v>
      </c>
      <c r="E71" s="111">
        <v>12</v>
      </c>
      <c r="F71" s="112">
        <v>8</v>
      </c>
      <c r="G71" s="112">
        <v>4</v>
      </c>
      <c r="H71" s="112"/>
      <c r="I71" s="110">
        <v>78</v>
      </c>
      <c r="J71" s="117">
        <v>9</v>
      </c>
      <c r="K71" s="135"/>
      <c r="L71" s="107">
        <v>9</v>
      </c>
      <c r="M71" s="107"/>
      <c r="N71" s="152">
        <v>14</v>
      </c>
    </row>
    <row r="72" spans="1:14" ht="30" customHeight="1">
      <c r="A72" s="107">
        <v>55</v>
      </c>
      <c r="B72" s="122" t="s">
        <v>153</v>
      </c>
      <c r="C72" s="109">
        <v>4</v>
      </c>
      <c r="D72" s="110">
        <v>120</v>
      </c>
      <c r="E72" s="111">
        <v>16</v>
      </c>
      <c r="F72" s="112">
        <v>8</v>
      </c>
      <c r="G72" s="112">
        <v>8</v>
      </c>
      <c r="H72" s="112"/>
      <c r="I72" s="110">
        <v>104</v>
      </c>
      <c r="J72" s="117">
        <v>9</v>
      </c>
      <c r="K72" s="117"/>
      <c r="L72" s="118">
        <v>9</v>
      </c>
      <c r="M72" s="118"/>
      <c r="N72" s="152"/>
    </row>
    <row r="73" spans="1:14" ht="25.5" customHeight="1">
      <c r="A73" s="107">
        <v>56</v>
      </c>
      <c r="B73" s="122" t="s">
        <v>154</v>
      </c>
      <c r="C73" s="109">
        <v>4</v>
      </c>
      <c r="D73" s="110">
        <v>120</v>
      </c>
      <c r="E73" s="111">
        <v>16</v>
      </c>
      <c r="F73" s="112">
        <v>8</v>
      </c>
      <c r="G73" s="112">
        <v>8</v>
      </c>
      <c r="H73" s="112"/>
      <c r="I73" s="110">
        <v>104</v>
      </c>
      <c r="J73" s="135">
        <v>9</v>
      </c>
      <c r="K73" s="135"/>
      <c r="L73" s="118">
        <v>9</v>
      </c>
      <c r="M73" s="136"/>
      <c r="N73" s="152"/>
    </row>
    <row r="74" spans="1:14" ht="25.5" customHeight="1">
      <c r="A74" s="107">
        <v>57</v>
      </c>
      <c r="B74" s="137" t="s">
        <v>78</v>
      </c>
      <c r="C74" s="109">
        <v>6</v>
      </c>
      <c r="D74" s="110">
        <f>30*C74</f>
        <v>180</v>
      </c>
      <c r="E74" s="111"/>
      <c r="F74" s="112"/>
      <c r="G74" s="112"/>
      <c r="H74" s="112"/>
      <c r="I74" s="110">
        <f>D74-E74</f>
        <v>180</v>
      </c>
      <c r="J74" s="135"/>
      <c r="K74" s="135"/>
      <c r="L74" s="138">
        <v>10</v>
      </c>
      <c r="M74" s="138"/>
      <c r="N74" s="155"/>
    </row>
    <row r="75" spans="1:14" ht="26.25" customHeight="1">
      <c r="A75" s="107">
        <v>58</v>
      </c>
      <c r="B75" s="137" t="s">
        <v>137</v>
      </c>
      <c r="C75" s="109">
        <v>23</v>
      </c>
      <c r="D75" s="110">
        <f>30*C75</f>
        <v>690</v>
      </c>
      <c r="E75" s="111"/>
      <c r="F75" s="112"/>
      <c r="G75" s="112"/>
      <c r="H75" s="112"/>
      <c r="I75" s="110">
        <f>D75-E75</f>
        <v>690</v>
      </c>
      <c r="J75" s="135"/>
      <c r="K75" s="135"/>
      <c r="L75" s="138">
        <v>10</v>
      </c>
      <c r="M75" s="138"/>
      <c r="N75" s="152"/>
    </row>
    <row r="76" spans="1:14">
      <c r="A76" s="69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156"/>
    </row>
    <row r="77" spans="1:14">
      <c r="A77" s="27"/>
      <c r="B77" s="27" t="s">
        <v>157</v>
      </c>
      <c r="C77" s="27"/>
      <c r="D77" s="27"/>
      <c r="E77" s="27"/>
      <c r="F77" s="27"/>
      <c r="G77" s="27"/>
      <c r="H77" s="27" t="s">
        <v>20</v>
      </c>
      <c r="I77" s="27"/>
      <c r="J77" s="27"/>
      <c r="K77" s="71"/>
      <c r="L77" s="71"/>
      <c r="M77" s="71"/>
      <c r="N77" s="156"/>
    </row>
    <row r="78" spans="1:14">
      <c r="A78" s="27"/>
      <c r="B78" s="27" t="s">
        <v>155</v>
      </c>
      <c r="C78" s="27"/>
      <c r="D78" s="27"/>
      <c r="E78" s="27"/>
      <c r="F78" s="27"/>
      <c r="G78" s="27"/>
      <c r="H78" s="27"/>
      <c r="I78" s="27"/>
      <c r="J78" s="27"/>
      <c r="K78" s="71"/>
      <c r="L78" s="71"/>
      <c r="M78" s="71"/>
      <c r="N78" s="156"/>
    </row>
  </sheetData>
  <mergeCells count="22">
    <mergeCell ref="A36:N36"/>
    <mergeCell ref="A51:N51"/>
    <mergeCell ref="A66:N66"/>
    <mergeCell ref="L3:L7"/>
    <mergeCell ref="M3:M7"/>
    <mergeCell ref="N3:N7"/>
    <mergeCell ref="D4:D7"/>
    <mergeCell ref="E4:H4"/>
    <mergeCell ref="A3:A7"/>
    <mergeCell ref="B3:B7"/>
    <mergeCell ref="C3:C7"/>
    <mergeCell ref="D3:I3"/>
    <mergeCell ref="A8:N8"/>
    <mergeCell ref="A23:N23"/>
    <mergeCell ref="J3:J7"/>
    <mergeCell ref="K3:K7"/>
    <mergeCell ref="H6:H7"/>
    <mergeCell ref="I4:I7"/>
    <mergeCell ref="E5:E7"/>
    <mergeCell ref="F5:H5"/>
    <mergeCell ref="F6:F7"/>
    <mergeCell ref="G6:G7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2016</vt:lpstr>
      <vt:lpstr>2021</vt:lpstr>
      <vt:lpstr>2022</vt:lpstr>
      <vt:lpstr>2023</vt:lpstr>
      <vt:lpstr>2024</vt:lpstr>
      <vt:lpstr>'2016'!Область_печати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2024-09-16T06:28:46Z</cp:lastPrinted>
  <dcterms:created xsi:type="dcterms:W3CDTF">1999-04-14T08:13:28Z</dcterms:created>
  <dcterms:modified xsi:type="dcterms:W3CDTF">2024-09-16T06:30:19Z</dcterms:modified>
</cp:coreProperties>
</file>