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85" yWindow="720" windowWidth="10230" windowHeight="11880" firstSheet="1" activeTab="6"/>
  </bookViews>
  <sheets>
    <sheet name="2018" sheetId="2" r:id="rId1"/>
    <sheet name="2019" sheetId="3" r:id="rId2"/>
    <sheet name="2021" sheetId="4" r:id="rId3"/>
    <sheet name="2022" sheetId="18" r:id="rId4"/>
    <sheet name="2023" sheetId="5" r:id="rId5"/>
    <sheet name="2024" sheetId="6" r:id="rId6"/>
    <sheet name="2025" sheetId="7" r:id="rId7"/>
  </sheets>
  <externalReferences>
    <externalReference r:id="rId8"/>
  </externalReferences>
  <definedNames>
    <definedName name="Z_166B81B8_929A_4FCC_BF85_2B3261A4471E_.wvu.PrintArea" localSheetId="0" hidden="1">'2018'!$A$1:$L$58</definedName>
    <definedName name="Z_B0B10431_1A71_43B6_B80F_52F11CD91712_.wvu.PrintArea" localSheetId="0" hidden="1">'2018'!$A$1:$L$58</definedName>
  </definedNames>
  <calcPr calcId="124519"/>
  <customWorkbookViews>
    <customWorkbookView name="M C - Личное представление" guid="{F18B9A13-5061-45D1-B682-AA2A492A2ABB}" mergeInterval="0" personalView="1" maximized="1" windowWidth="1916" windowHeight="762" activeSheetId="4"/>
    <customWorkbookView name="Admin - Личное представление" guid="{83FF5425-5789-4CD3-8125-532CC1214656}" mergeInterval="0" personalView="1" maximized="1" windowWidth="1916" windowHeight="766" activeSheetId="3"/>
    <customWorkbookView name="User - Личное представление" guid="{467E9560-5281-11D9-933A-0002440B70BE}" mergeInterval="0" personalView="1" maximized="1" xWindow="1" yWindow="1" windowWidth="1676" windowHeight="773" activeSheetId="2"/>
    <customWorkbookView name="Name - Личное представление" guid="{B0B10431-1A71-43B6-B80F-52F11CD91712}" mergeInterval="0" personalView="1" maximized="1" windowWidth="1676" windowHeight="877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  <customWorkbookView name="Michael Che - Личное представление" guid="{11E06341-A440-4D2A-9E1D-1E7FF3AC654C}" mergeInterval="0" personalView="1" maximized="1" windowWidth="1916" windowHeight="790" activeSheetId="4"/>
  </customWorkbookViews>
</workbook>
</file>

<file path=xl/calcChain.xml><?xml version="1.0" encoding="utf-8"?>
<calcChain xmlns="http://schemas.openxmlformats.org/spreadsheetml/2006/main">
  <c r="D51" i="6"/>
  <c r="I51"/>
  <c r="D50"/>
  <c r="I50"/>
  <c r="D51" i="7"/>
  <c r="I51"/>
  <c r="D50"/>
  <c r="I50"/>
  <c r="D61" i="5"/>
  <c r="I61"/>
  <c r="D60"/>
  <c r="I60"/>
  <c r="D61" i="18"/>
  <c r="I61"/>
  <c r="D60"/>
  <c r="I60"/>
  <c r="G5" i="3"/>
  <c r="G6"/>
  <c r="G7"/>
  <c r="G8"/>
  <c r="G9"/>
  <c r="G10"/>
  <c r="G12"/>
  <c r="G13"/>
  <c r="G14"/>
  <c r="G15"/>
  <c r="G16"/>
  <c r="G20"/>
  <c r="G21"/>
  <c r="G35"/>
  <c r="G36"/>
  <c r="G37"/>
  <c r="G38"/>
  <c r="G39"/>
  <c r="G40"/>
  <c r="G41"/>
  <c r="G42"/>
  <c r="G43"/>
  <c r="G44"/>
  <c r="G46"/>
  <c r="G47"/>
  <c r="G48"/>
  <c r="G49"/>
  <c r="G50"/>
  <c r="G51"/>
  <c r="G52"/>
  <c r="G5" i="2"/>
  <c r="G6"/>
  <c r="G7"/>
  <c r="G8"/>
  <c r="G9"/>
  <c r="G10"/>
  <c r="G12"/>
  <c r="G13"/>
  <c r="G14"/>
  <c r="G15"/>
  <c r="G16"/>
  <c r="G20"/>
  <c r="G21"/>
  <c r="G35"/>
  <c r="G36"/>
  <c r="G37"/>
  <c r="G38"/>
  <c r="G39"/>
  <c r="G40"/>
  <c r="G41"/>
  <c r="G42"/>
  <c r="G43"/>
  <c r="G44"/>
  <c r="G46"/>
  <c r="G47"/>
  <c r="G48"/>
  <c r="G49"/>
  <c r="G50"/>
  <c r="G51"/>
  <c r="G52"/>
</calcChain>
</file>

<file path=xl/sharedStrings.xml><?xml version="1.0" encoding="utf-8"?>
<sst xmlns="http://schemas.openxmlformats.org/spreadsheetml/2006/main" count="694" uniqueCount="210">
  <si>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</si>
  <si>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</si>
  <si>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</si>
  <si>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</si>
  <si>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</si>
  <si>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</si>
  <si>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</si>
  <si>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</si>
  <si>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</si>
  <si>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</si>
  <si>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</si>
  <si>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</si>
  <si>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</si>
  <si>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</si>
  <si>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</si>
  <si>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</si>
  <si>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</si>
  <si>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</si>
  <si>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</si>
  <si>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</si>
  <si>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</si>
  <si>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</si>
  <si>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Галузь знань 13 Механічна інженерія</t>
  </si>
  <si>
    <t xml:space="preserve">Історія та культура України </t>
  </si>
  <si>
    <t>Іноземна мова</t>
  </si>
  <si>
    <t>Вища математика</t>
  </si>
  <si>
    <t>Хімія</t>
  </si>
  <si>
    <t>Iнженерна графiка</t>
  </si>
  <si>
    <t>Українська мова (за професiйним спрямуванням)</t>
  </si>
  <si>
    <t>екз</t>
  </si>
  <si>
    <t>Основи теорії твердого тіла</t>
  </si>
  <si>
    <t>Політологія</t>
  </si>
  <si>
    <t>Корозiя та захист металiв</t>
  </si>
  <si>
    <t>Технологічні та екологічні аспекти виробництва матеріалів</t>
  </si>
  <si>
    <t>Матерiалознавство</t>
  </si>
  <si>
    <t>Методи дослідження властивостей матеріалів</t>
  </si>
  <si>
    <t>Економiка i органiзацiя виробництва</t>
  </si>
  <si>
    <t>Основи охорони праці та БЖД</t>
  </si>
  <si>
    <t>Композицiйнi та порошковi матерiали</t>
  </si>
  <si>
    <t>Основи теорії і практики термічної обробки матеріалів</t>
  </si>
  <si>
    <t>Кристалографія, кристалохімія та мінералогія</t>
  </si>
  <si>
    <t>Структура та властивості металів</t>
  </si>
  <si>
    <t>Легованi  та спеціальні сталi та сплави</t>
  </si>
  <si>
    <t>Матеріалознавство в металургії та машинобуд.</t>
  </si>
  <si>
    <t>Теоретичні основи процесів термічної обробки металів</t>
  </si>
  <si>
    <t>Залізо- вуглецеві сплави</t>
  </si>
  <si>
    <t>Особливості  технологічних процесів  термічної обробки металовиробів</t>
  </si>
  <si>
    <t>Основи створення спечених матеріалів</t>
  </si>
  <si>
    <t>Захисні покриття та модефікація поверхні виробів</t>
  </si>
  <si>
    <t>Наноматеріали</t>
  </si>
  <si>
    <t>КР</t>
  </si>
  <si>
    <t>Механічна стабільність матеріалів</t>
  </si>
  <si>
    <t>Матеріалознавство кольорових та рідкоземельних металів та сплавів</t>
  </si>
  <si>
    <t>Методи дослідження рідкого стану</t>
  </si>
  <si>
    <t>Технічне регулювання в сфері виробництва та споживанні</t>
  </si>
  <si>
    <t>Проектування промислових обєктів</t>
  </si>
  <si>
    <t>Конструкції технологічних агрегатів</t>
  </si>
  <si>
    <t xml:space="preserve"> Неметалеві матеріали</t>
  </si>
  <si>
    <t>Комп'ютерні технології та програмування</t>
  </si>
  <si>
    <t>Фiлософiя</t>
  </si>
  <si>
    <t>Метал в історії матеріальної культури</t>
  </si>
  <si>
    <t>Фiзика</t>
  </si>
  <si>
    <t>Механіка:</t>
  </si>
  <si>
    <t>Теоретична механіка</t>
  </si>
  <si>
    <t>Опір матеріалів</t>
  </si>
  <si>
    <t>Прикладна механіка</t>
  </si>
  <si>
    <t>Електротехніка</t>
  </si>
  <si>
    <t>Теплотехнiка та теплоенергетика</t>
  </si>
  <si>
    <t>д.зал</t>
  </si>
  <si>
    <t>01.09.2018 р.</t>
  </si>
  <si>
    <t>Переддипломна практика</t>
  </si>
  <si>
    <t>Теорія  і технологія створення композиційних матеріалів</t>
  </si>
  <si>
    <t>зал</t>
  </si>
  <si>
    <t>Теорія  і технологія створення композиційних матеріалів-</t>
  </si>
  <si>
    <t>ВРБ</t>
  </si>
  <si>
    <t>01.09.2019 р.</t>
  </si>
  <si>
    <t xml:space="preserve">Спеціальність 132 "Матеріалознавство" </t>
  </si>
  <si>
    <t>Нарисна геометрія та інженерна графiка</t>
  </si>
  <si>
    <t>Українська мова за професiйним спрямуванням</t>
  </si>
  <si>
    <t>Інформаційні технології та програмування</t>
  </si>
  <si>
    <t>Економiка, підприємництво та менеджмент</t>
  </si>
  <si>
    <t>Основи екології та БЖД</t>
  </si>
  <si>
    <t>Теплотехніка</t>
  </si>
  <si>
    <t>Основи охорони праці</t>
  </si>
  <si>
    <t>Теорія і технологівя  створення композиційних матеріалів</t>
  </si>
  <si>
    <t>Компютерне моделювання структури та властивостей матеріалів</t>
  </si>
  <si>
    <t>Термічна обробка легованих сталей та спеціальних сплавів</t>
  </si>
  <si>
    <t>01.09.2021 р.</t>
  </si>
  <si>
    <r>
      <t>(</t>
    </r>
    <r>
      <rPr>
        <b/>
        <sz val="12"/>
        <rFont val="Times New Roman"/>
        <family val="1"/>
        <charset val="204"/>
      </rPr>
      <t>МВ 900</t>
    </r>
    <r>
      <rPr>
        <sz val="10"/>
        <rFont val="Times New Roman"/>
        <family val="1"/>
        <charset val="204"/>
      </rPr>
      <t>)</t>
    </r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</si>
  <si>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</si>
  <si>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</si>
  <si>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</si>
  <si>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</si>
  <si>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</si>
  <si>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</si>
  <si>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</si>
  <si>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</si>
  <si>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</si>
  <si>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</si>
  <si>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</si>
  <si>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</si>
  <si>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</si>
  <si>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</si>
  <si>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</si>
  <si>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</si>
  <si>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</si>
  <si>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Філософія та політологія</t>
  </si>
  <si>
    <t>1, 2</t>
  </si>
  <si>
    <t>Вибіркова дисципліна 1</t>
  </si>
  <si>
    <t>Вибіркова дисципліна 2</t>
  </si>
  <si>
    <t>Вибіркова дисципліна 3</t>
  </si>
  <si>
    <t xml:space="preserve">Вибіркова дисципліна 8  </t>
  </si>
  <si>
    <t xml:space="preserve">Вибіркова дисципліна 9  </t>
  </si>
  <si>
    <t>III курс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</si>
  <si>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</si>
  <si>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</si>
  <si>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</si>
  <si>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</si>
  <si>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</si>
  <si>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ОПП Матеріалознавство</t>
  </si>
  <si>
    <t>Спеціальність 132  Матеріалознавство (МВ 900)</t>
  </si>
  <si>
    <t>Історія та культура України</t>
  </si>
  <si>
    <t>Українська мова за професійним спрямуванням</t>
  </si>
  <si>
    <t>Інженерна графіка</t>
  </si>
  <si>
    <t>Фізика</t>
  </si>
  <si>
    <t>3, 4</t>
  </si>
  <si>
    <t>Механіка</t>
  </si>
  <si>
    <t>Матеріалознавство</t>
  </si>
  <si>
    <t>Залізо-вуглецеві сплави</t>
  </si>
  <si>
    <t xml:space="preserve">Вибіркова дисципліна 7  </t>
  </si>
  <si>
    <t>Основи екології та безпека життєдіяльності</t>
  </si>
  <si>
    <t>Корозія і захист металів</t>
  </si>
  <si>
    <t xml:space="preserve">Вибіркова дисципліна 10 </t>
  </si>
  <si>
    <t>Економiка,підприємництво та менеджмент</t>
  </si>
  <si>
    <t>Методи дослідження властивостей металів</t>
  </si>
  <si>
    <t>Основи теорії і практики термічної обробки сталей</t>
  </si>
  <si>
    <t>Леговані та спеціальні сталі та сплави</t>
  </si>
  <si>
    <t>Композиційні та порошкові матеріали</t>
  </si>
  <si>
    <t>Теорія і технологія створення композиційних матеріалів</t>
  </si>
  <si>
    <t>Структура і властивості матеріалів</t>
  </si>
  <si>
    <t xml:space="preserve">Вибіркова дисципліна 11  </t>
  </si>
  <si>
    <t xml:space="preserve">Вибіркова дисципліна 12  </t>
  </si>
  <si>
    <t xml:space="preserve">Вибіркова дисципліна 13   </t>
  </si>
  <si>
    <t>Устаткування промислових обїєктів</t>
  </si>
  <si>
    <t>Особливості технологічних процесів ТОМ</t>
  </si>
  <si>
    <t>Вибіркова дисципліна 14</t>
  </si>
  <si>
    <t>Вибіркова дисципліна 15</t>
  </si>
  <si>
    <t xml:space="preserve">Фiлософiя та політологія </t>
  </si>
  <si>
    <t>Програмне забезпечення для комп'ютерного моделювання структури та властивостей матеріалів</t>
  </si>
  <si>
    <t>ВДЗП 1</t>
  </si>
  <si>
    <t>ВДЗП 2</t>
  </si>
  <si>
    <t>ВДЗП 3</t>
  </si>
  <si>
    <t>ВДЗП 4</t>
  </si>
  <si>
    <t>ВДЗП 5</t>
  </si>
  <si>
    <t>ВДЗП 6</t>
  </si>
  <si>
    <t>ВДПП 1</t>
  </si>
  <si>
    <t>ВДПП 2</t>
  </si>
  <si>
    <t>ВДПП 3</t>
  </si>
  <si>
    <t>ВДПП 4</t>
  </si>
  <si>
    <t>ВДПП 5</t>
  </si>
  <si>
    <t>ВДПП 6</t>
  </si>
  <si>
    <t>ВДПП 7</t>
  </si>
  <si>
    <t>ВДПП 8</t>
  </si>
  <si>
    <t>ВДПП 9</t>
  </si>
  <si>
    <t>01.09.2023 р.</t>
  </si>
  <si>
    <t xml:space="preserve">Директор ННЦ ЗО                                                            </t>
  </si>
  <si>
    <t>Економiка пiдприємства</t>
  </si>
  <si>
    <t>Теплотехнiка</t>
  </si>
  <si>
    <t>Програмне забезпечення для математичного та комп`ютерного моделювання у матеріалознавстві</t>
  </si>
  <si>
    <t>Устаткування промислових об`єктів</t>
  </si>
  <si>
    <t xml:space="preserve">Вибіркова дисципліна 11 </t>
  </si>
  <si>
    <t>7, 8</t>
  </si>
  <si>
    <t>Фiзична культура</t>
  </si>
  <si>
    <t>Основи охорони праці та безпека життєдіяльності</t>
  </si>
  <si>
    <t>Iнженерна та комп'ютерна графiка</t>
  </si>
  <si>
    <t>ВКЗП 1</t>
  </si>
  <si>
    <t>ВКЗП 2</t>
  </si>
  <si>
    <t>Технології виробництва та обробки матеріалів і виробів</t>
  </si>
  <si>
    <t>ВКПП 1</t>
  </si>
  <si>
    <t>Спеціальність 132  Матеріалознавство (МВ 901)</t>
  </si>
  <si>
    <t>Правознавство</t>
  </si>
  <si>
    <t>Основи екологiї</t>
  </si>
  <si>
    <t>Економіка галузі</t>
  </si>
  <si>
    <t>Хiмiя</t>
  </si>
  <si>
    <t>Інженерна механіка</t>
  </si>
  <si>
    <t>ВКЗП 4</t>
  </si>
  <si>
    <t>108/</t>
  </si>
  <si>
    <t> Кристалохімія матеріалів</t>
  </si>
  <si>
    <t>Основи моделювання в матеріалознавстві</t>
  </si>
  <si>
    <t>Методи дослідження властивостей, структури та контроль якості матеріалів</t>
  </si>
  <si>
    <t>Композицiйнi матерiали</t>
  </si>
  <si>
    <t>Виробниче устаткування</t>
  </si>
  <si>
    <t>Термічна обробка матеріалів</t>
  </si>
  <si>
    <t>ВКПП 2</t>
  </si>
  <si>
    <t>ВКПП 3</t>
  </si>
  <si>
    <t>ВКПП 5</t>
  </si>
  <si>
    <t>ВКПП 4</t>
  </si>
  <si>
    <t>ВКПП 6</t>
  </si>
  <si>
    <t>ВКЗП 3</t>
  </si>
  <si>
    <t>01.09.2025 р.</t>
  </si>
  <si>
    <t xml:space="preserve">Декан ФЗО                                                            </t>
  </si>
  <si>
    <t>01.09.2024 р.</t>
  </si>
  <si>
    <r>
      <rPr>
        <u/>
        <sz val="12"/>
        <rFont val="Constantia"/>
        <family val="1"/>
        <charset val="204"/>
      </rPr>
      <t>ОПП</t>
    </r>
    <r>
      <rPr>
        <sz val="12"/>
        <rFont val="Constantia"/>
        <family val="1"/>
        <charset val="204"/>
      </rPr>
      <t xml:space="preserve"> Матеріалознавство</t>
    </r>
  </si>
  <si>
    <t>Кафедри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</si>
  <si>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>132</t>
    </r>
    <r>
      <rPr>
        <sz val="12"/>
        <rFont val="Constantia"/>
        <family val="1"/>
        <charset val="204"/>
      </rPr>
      <t xml:space="preserve">  Матеріалознавство (</t>
    </r>
    <r>
      <rPr>
        <b/>
        <sz val="12"/>
        <rFont val="Constantia"/>
        <family val="1"/>
        <charset val="204"/>
      </rPr>
      <t>МВ 904</t>
    </r>
    <r>
      <rPr>
        <sz val="12"/>
        <rFont val="Constantia"/>
        <family val="1"/>
        <charset val="204"/>
      </rPr>
      <t>)</t>
    </r>
  </si>
  <si>
    <r>
      <t xml:space="preserve">ВДЗП 1 </t>
    </r>
    <r>
      <rPr>
        <i/>
        <sz val="12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</si>
  <si>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2"/>
        <rFont val="Cambria"/>
        <family val="1"/>
        <charset val="204"/>
        <scheme val="major"/>
      </rPr>
      <t>Захист прав споживачів</t>
    </r>
  </si>
  <si>
    <r>
      <t xml:space="preserve">ВКПП 1 </t>
    </r>
    <r>
      <rPr>
        <i/>
        <sz val="12"/>
        <rFont val="Constantia"/>
        <family val="1"/>
        <charset val="204"/>
      </rPr>
      <t>Неметалеві матеріали</t>
    </r>
  </si>
  <si>
    <r>
      <t xml:space="preserve">ВКПП 1 </t>
    </r>
    <r>
      <rPr>
        <i/>
        <sz val="11"/>
        <rFont val="Constantia"/>
        <family val="1"/>
        <charset val="204"/>
      </rPr>
      <t>Неметалеві матеріали</t>
    </r>
  </si>
  <si>
    <r>
      <t xml:space="preserve">ВКЗП 4 </t>
    </r>
    <r>
      <rPr>
        <i/>
        <sz val="11"/>
        <rFont val="Constantia"/>
        <family val="1"/>
        <charset val="204"/>
      </rPr>
      <t xml:space="preserve">Зміни клімату, причини, наслідки та прогнозування </t>
    </r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</si>
</sst>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sz val="12"/>
      <name val="Constantia"/>
      <family val="1"/>
      <charset val="204"/>
    </font>
    <font>
      <b/>
      <sz val="12"/>
      <name val="Constantia"/>
      <family val="1"/>
      <charset val="204"/>
    </font>
    <font>
      <u/>
      <sz val="12"/>
      <name val="Constantia"/>
      <family val="1"/>
      <charset val="204"/>
    </font>
    <font>
      <i/>
      <sz val="12"/>
      <name val="Cambria"/>
      <family val="1"/>
      <charset val="204"/>
      <scheme val="major"/>
    </font>
    <font>
      <b/>
      <sz val="10"/>
      <name val="Constantia"/>
      <family val="1"/>
      <charset val="204"/>
    </font>
    <font>
      <b/>
      <sz val="11"/>
      <name val="Constantia"/>
      <family val="1"/>
      <charset val="204"/>
    </font>
    <font>
      <i/>
      <sz val="12"/>
      <name val="Constantia"/>
      <family val="1"/>
      <charset val="204"/>
    </font>
    <font>
      <sz val="11"/>
      <name val="Constantia"/>
      <family val="1"/>
      <charset val="204"/>
    </font>
    <font>
      <i/>
      <sz val="11"/>
      <name val="Constantia"/>
      <family val="1"/>
      <charset val="204"/>
    </font>
    <font>
      <sz val="11"/>
      <color indexed="8"/>
      <name val="Constant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2" fillId="0" borderId="0"/>
    <xf numFmtId="0" fontId="2" fillId="0" borderId="0"/>
  </cellStyleXfs>
  <cellXfs count="23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/>
    <xf numFmtId="0" fontId="3" fillId="0" borderId="1" xfId="0" applyFont="1" applyFill="1" applyBorder="1" applyAlignment="1">
      <alignment horizontal="left" wrapText="1"/>
    </xf>
    <xf numFmtId="0" fontId="4" fillId="2" borderId="2" xfId="0" applyFont="1" applyFill="1" applyBorder="1"/>
    <xf numFmtId="0" fontId="4" fillId="0" borderId="3" xfId="0" applyFont="1" applyBorder="1"/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ont="1"/>
    <xf numFmtId="0" fontId="4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 shrinkToFit="1"/>
    </xf>
    <xf numFmtId="1" fontId="6" fillId="0" borderId="7" xfId="3" applyNumberFormat="1" applyFont="1" applyFill="1" applyBorder="1" applyAlignment="1">
      <alignment horizontal="center" vertical="center" wrapText="1" shrinkToFit="1"/>
    </xf>
    <xf numFmtId="1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9" xfId="4" applyNumberFormat="1" applyFont="1" applyFill="1" applyBorder="1" applyAlignment="1">
      <alignment horizontal="center" vertical="center" wrapText="1" shrinkToFit="1"/>
    </xf>
    <xf numFmtId="0" fontId="6" fillId="0" borderId="4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" fontId="6" fillId="0" borderId="7" xfId="4" applyNumberFormat="1" applyFont="1" applyFill="1" applyBorder="1" applyAlignment="1">
      <alignment horizontal="center" vertical="center" wrapText="1" shrinkToFit="1"/>
    </xf>
    <xf numFmtId="0" fontId="6" fillId="0" borderId="1" xfId="4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4" xfId="4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9" xfId="4" applyNumberFormat="1" applyFont="1" applyFill="1" applyBorder="1" applyAlignment="1">
      <alignment horizontal="center" vertical="center" shrinkToFit="1"/>
    </xf>
    <xf numFmtId="1" fontId="6" fillId="0" borderId="7" xfId="4" applyNumberFormat="1" applyFont="1" applyFill="1" applyBorder="1" applyAlignment="1">
      <alignment horizontal="center" vertical="center" shrinkToFit="1"/>
    </xf>
    <xf numFmtId="1" fontId="6" fillId="0" borderId="7" xfId="3" applyNumberFormat="1" applyFont="1" applyFill="1" applyBorder="1" applyAlignment="1">
      <alignment horizontal="center" vertical="center" shrinkToFit="1"/>
    </xf>
    <xf numFmtId="1" fontId="6" fillId="0" borderId="4" xfId="3" applyNumberFormat="1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left" vertical="center" wrapText="1"/>
    </xf>
    <xf numFmtId="1" fontId="6" fillId="0" borderId="9" xfId="0" applyNumberFormat="1" applyFont="1" applyFill="1" applyBorder="1" applyAlignment="1">
      <alignment horizontal="center" vertical="center" shrinkToFit="1"/>
    </xf>
    <xf numFmtId="1" fontId="6" fillId="0" borderId="7" xfId="0" applyNumberFormat="1" applyFont="1" applyFill="1" applyBorder="1" applyAlignment="1">
      <alignment horizontal="center" vertical="center" shrinkToFit="1"/>
    </xf>
    <xf numFmtId="1" fontId="6" fillId="0" borderId="4" xfId="3" applyNumberFormat="1" applyFont="1" applyFill="1" applyBorder="1" applyAlignment="1">
      <alignment horizontal="center" vertical="center" shrinkToFit="1"/>
    </xf>
    <xf numFmtId="0" fontId="6" fillId="0" borderId="5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left" vertical="center" wrapText="1"/>
    </xf>
    <xf numFmtId="1" fontId="6" fillId="0" borderId="21" xfId="3" applyNumberFormat="1" applyFont="1" applyFill="1" applyBorder="1" applyAlignment="1">
      <alignment horizontal="center" vertical="center" wrapText="1" shrinkToFit="1"/>
    </xf>
    <xf numFmtId="1" fontId="6" fillId="0" borderId="22" xfId="3" applyNumberFormat="1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1" fontId="6" fillId="0" borderId="23" xfId="4" applyNumberFormat="1" applyFont="1" applyFill="1" applyBorder="1" applyAlignment="1">
      <alignment horizontal="center" vertical="center" wrapText="1" shrinkToFit="1"/>
    </xf>
    <xf numFmtId="1" fontId="6" fillId="0" borderId="21" xfId="4" applyNumberFormat="1" applyFont="1" applyFill="1" applyBorder="1" applyAlignment="1">
      <alignment horizontal="center" vertical="center" wrapText="1" shrinkToFit="1"/>
    </xf>
    <xf numFmtId="0" fontId="6" fillId="0" borderId="22" xfId="4" applyFont="1" applyFill="1" applyBorder="1" applyAlignment="1">
      <alignment horizontal="center" vertical="center" wrapText="1"/>
    </xf>
    <xf numFmtId="0" fontId="0" fillId="0" borderId="24" xfId="0" applyBorder="1"/>
    <xf numFmtId="0" fontId="6" fillId="0" borderId="22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top" wrapText="1"/>
    </xf>
    <xf numFmtId="0" fontId="0" fillId="0" borderId="20" xfId="0" applyBorder="1"/>
    <xf numFmtId="0" fontId="6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0" xfId="0" applyFont="1" applyFill="1"/>
    <xf numFmtId="0" fontId="8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20" xfId="0" applyFill="1" applyBorder="1"/>
    <xf numFmtId="1" fontId="6" fillId="0" borderId="23" xfId="3" applyNumberFormat="1" applyFont="1" applyFill="1" applyBorder="1" applyAlignment="1">
      <alignment horizontal="center" vertical="center" shrinkToFit="1"/>
    </xf>
    <xf numFmtId="1" fontId="6" fillId="0" borderId="22" xfId="3" applyNumberFormat="1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1" fontId="6" fillId="0" borderId="23" xfId="4" applyNumberFormat="1" applyFont="1" applyFill="1" applyBorder="1" applyAlignment="1">
      <alignment horizontal="center" vertical="center" shrinkToFit="1"/>
    </xf>
    <xf numFmtId="1" fontId="6" fillId="0" borderId="21" xfId="4" applyNumberFormat="1" applyFont="1" applyFill="1" applyBorder="1" applyAlignment="1">
      <alignment horizontal="center" vertical="center" shrinkToFit="1"/>
    </xf>
    <xf numFmtId="0" fontId="6" fillId="0" borderId="14" xfId="4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shrinkToFit="1"/>
    </xf>
    <xf numFmtId="0" fontId="6" fillId="0" borderId="14" xfId="4" applyFont="1" applyFill="1" applyBorder="1" applyAlignment="1">
      <alignment horizontal="left" vertical="center" wrapText="1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5" xfId="4" applyFont="1" applyFill="1" applyBorder="1" applyAlignment="1">
      <alignment horizontal="left" vertical="center" wrapText="1" shrinkToFit="1"/>
    </xf>
    <xf numFmtId="1" fontId="6" fillId="0" borderId="26" xfId="3" applyNumberFormat="1" applyFont="1" applyFill="1" applyBorder="1" applyAlignment="1">
      <alignment horizontal="center" vertical="center" shrinkToFit="1"/>
    </xf>
    <xf numFmtId="1" fontId="6" fillId="0" borderId="25" xfId="3" applyNumberFormat="1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0" fontId="6" fillId="0" borderId="25" xfId="4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Fill="1" applyBorder="1"/>
    <xf numFmtId="0" fontId="8" fillId="0" borderId="2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/>
    <xf numFmtId="0" fontId="0" fillId="3" borderId="0" xfId="0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 shrinkToFi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top" wrapText="1" shrinkToFi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/>
    </xf>
    <xf numFmtId="0" fontId="9" fillId="0" borderId="16" xfId="0" applyFont="1" applyBorder="1" applyAlignment="1">
      <alignment textRotation="90"/>
    </xf>
    <xf numFmtId="0" fontId="9" fillId="0" borderId="17" xfId="0" applyFont="1" applyBorder="1" applyAlignment="1">
      <alignment textRotation="90"/>
    </xf>
    <xf numFmtId="0" fontId="9" fillId="0" borderId="1" xfId="3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center" textRotation="90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13" xfId="3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" xfId="3" applyFont="1" applyFill="1" applyBorder="1" applyAlignment="1">
      <alignment horizontal="center" vertical="center" textRotation="90"/>
    </xf>
    <xf numFmtId="0" fontId="9" fillId="0" borderId="14" xfId="3" applyFont="1" applyFill="1" applyBorder="1" applyAlignment="1">
      <alignment horizontal="center" vertical="center" textRotation="90"/>
    </xf>
    <xf numFmtId="0" fontId="9" fillId="0" borderId="14" xfId="3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12" xfId="0" applyFont="1" applyFill="1" applyBorder="1" applyAlignment="1">
      <alignment horizontal="center" vertical="center" textRotation="90"/>
    </xf>
    <xf numFmtId="0" fontId="9" fillId="0" borderId="13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9" fillId="0" borderId="15" xfId="0" applyFont="1" applyFill="1" applyBorder="1" applyAlignment="1">
      <alignment horizontal="center" vertical="center" textRotation="90"/>
    </xf>
    <xf numFmtId="0" fontId="9" fillId="0" borderId="16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textRotation="90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1" xfId="3" applyFont="1" applyFill="1" applyBorder="1" applyAlignment="1">
      <alignment horizontal="center" vertical="center" textRotation="90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/>
    </xf>
    <xf numFmtId="0" fontId="18" fillId="0" borderId="1" xfId="3" applyFont="1" applyFill="1" applyBorder="1" applyAlignment="1">
      <alignment horizontal="center" vertical="center" textRotation="90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" fontId="20" fillId="0" borderId="1" xfId="3" applyNumberFormat="1" applyFont="1" applyFill="1" applyBorder="1" applyAlignment="1">
      <alignment horizontal="center" vertical="center" wrapText="1" shrinkToFit="1"/>
    </xf>
    <xf numFmtId="1" fontId="20" fillId="0" borderId="1" xfId="3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1" fontId="20" fillId="0" borderId="1" xfId="4" applyNumberFormat="1" applyFont="1" applyFill="1" applyBorder="1" applyAlignment="1">
      <alignment horizontal="center" vertical="center" wrapText="1" shrinkToFit="1"/>
    </xf>
    <xf numFmtId="0" fontId="20" fillId="0" borderId="1" xfId="4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left" vertical="center" wrapText="1"/>
    </xf>
    <xf numFmtId="1" fontId="20" fillId="0" borderId="1" xfId="3" applyNumberFormat="1" applyFont="1" applyFill="1" applyBorder="1" applyAlignment="1">
      <alignment horizontal="center" vertical="center" shrinkToFit="1"/>
    </xf>
    <xf numFmtId="1" fontId="20" fillId="0" borderId="1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1" fontId="20" fillId="0" borderId="1" xfId="4" applyNumberFormat="1" applyFont="1" applyFill="1" applyBorder="1" applyAlignment="1">
      <alignment horizontal="center" vertical="center" shrinkToFit="1"/>
    </xf>
    <xf numFmtId="1" fontId="20" fillId="0" borderId="1" xfId="0" applyNumberFormat="1" applyFont="1" applyFill="1" applyBorder="1" applyAlignment="1">
      <alignment horizontal="center" vertical="center" shrinkToFit="1"/>
    </xf>
    <xf numFmtId="0" fontId="20" fillId="0" borderId="1" xfId="4" applyFont="1" applyFill="1" applyBorder="1" applyAlignment="1">
      <alignment horizontal="left" vertical="top" wrapText="1"/>
    </xf>
    <xf numFmtId="0" fontId="20" fillId="0" borderId="1" xfId="4" applyFont="1" applyFill="1" applyBorder="1" applyAlignment="1">
      <alignment horizontal="left" vertical="center" wrapText="1" shrinkToFit="1"/>
    </xf>
    <xf numFmtId="0" fontId="22" fillId="0" borderId="1" xfId="0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_rab00_01" xfId="3"/>
    <cellStyle name="Обычный_Зразок плану 11_12 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kanat/Downloads/&#1055;&#1083;&#1072;&#1085;%20&#1073;&#1072;&#1082;&#1072;&#1083;&#1072;&#1074;&#1088;%20&#1052;&#1042;900-%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 refreshError="1">
        <row r="24">
          <cell r="E24">
            <v>32</v>
          </cell>
        </row>
        <row r="25">
          <cell r="E25">
            <v>32</v>
          </cell>
        </row>
        <row r="26">
          <cell r="E26">
            <v>52</v>
          </cell>
        </row>
        <row r="27">
          <cell r="E27">
            <v>52</v>
          </cell>
        </row>
        <row r="28">
          <cell r="E28">
            <v>20</v>
          </cell>
        </row>
        <row r="29">
          <cell r="E29">
            <v>12</v>
          </cell>
        </row>
        <row r="33">
          <cell r="E33">
            <v>32</v>
          </cell>
        </row>
        <row r="34">
          <cell r="E34">
            <v>12</v>
          </cell>
        </row>
        <row r="35">
          <cell r="E35">
            <v>12</v>
          </cell>
        </row>
        <row r="36">
          <cell r="E36">
            <v>48</v>
          </cell>
        </row>
        <row r="37">
          <cell r="E37">
            <v>52</v>
          </cell>
        </row>
        <row r="41">
          <cell r="E41">
            <v>20</v>
          </cell>
        </row>
        <row r="42">
          <cell r="E42">
            <v>24</v>
          </cell>
        </row>
        <row r="81">
          <cell r="E81">
            <v>20</v>
          </cell>
        </row>
        <row r="82">
          <cell r="E82">
            <v>12</v>
          </cell>
        </row>
        <row r="83">
          <cell r="E83">
            <v>12</v>
          </cell>
        </row>
        <row r="84">
          <cell r="E84">
            <v>12</v>
          </cell>
        </row>
        <row r="85">
          <cell r="E85">
            <v>28</v>
          </cell>
        </row>
        <row r="86">
          <cell r="E86">
            <v>12</v>
          </cell>
        </row>
        <row r="87">
          <cell r="E87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zoomScaleSheetLayoutView="100" workbookViewId="0">
      <selection activeCell="C23" sqref="C2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46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47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7" t="s">
        <v>23</v>
      </c>
      <c r="C5" s="30">
        <v>180</v>
      </c>
      <c r="D5" s="30">
        <v>24</v>
      </c>
      <c r="E5" s="30"/>
      <c r="F5" s="30">
        <v>8</v>
      </c>
      <c r="G5" s="30">
        <f>'2018'!C5-[1]Лист1!E24</f>
        <v>148</v>
      </c>
      <c r="H5" s="30">
        <v>1</v>
      </c>
      <c r="I5" s="30" t="s">
        <v>29</v>
      </c>
      <c r="J5" s="16"/>
      <c r="K5" s="16"/>
      <c r="L5" s="49">
        <v>1</v>
      </c>
    </row>
    <row r="6" spans="1:13" ht="12" customHeight="1">
      <c r="A6" s="16">
        <v>2</v>
      </c>
      <c r="B6" s="32" t="s">
        <v>24</v>
      </c>
      <c r="C6" s="30">
        <v>180</v>
      </c>
      <c r="D6" s="30"/>
      <c r="E6" s="30"/>
      <c r="F6" s="30">
        <v>32</v>
      </c>
      <c r="G6" s="30">
        <f>'2018'!C6-[1]Лист1!E25</f>
        <v>148</v>
      </c>
      <c r="H6" s="30">
        <v>1</v>
      </c>
      <c r="I6" s="31" t="s">
        <v>68</v>
      </c>
      <c r="J6" s="30">
        <v>1</v>
      </c>
      <c r="K6" s="30" t="s">
        <v>29</v>
      </c>
      <c r="L6" s="49">
        <v>3</v>
      </c>
    </row>
    <row r="7" spans="1:13" ht="12" customHeight="1">
      <c r="A7" s="16">
        <v>3</v>
      </c>
      <c r="B7" s="32" t="s">
        <v>25</v>
      </c>
      <c r="C7" s="16">
        <v>360</v>
      </c>
      <c r="D7" s="16">
        <v>24</v>
      </c>
      <c r="E7" s="16"/>
      <c r="F7" s="16">
        <v>28</v>
      </c>
      <c r="G7" s="16">
        <f>'2018'!C7-[1]Лист1!E26</f>
        <v>308</v>
      </c>
      <c r="H7" s="16">
        <v>1</v>
      </c>
      <c r="I7" s="16" t="s">
        <v>29</v>
      </c>
      <c r="J7" s="16">
        <v>1</v>
      </c>
      <c r="K7" s="16" t="s">
        <v>29</v>
      </c>
      <c r="L7" s="49">
        <v>5</v>
      </c>
    </row>
    <row r="8" spans="1:13" ht="12" customHeight="1">
      <c r="A8" s="16">
        <v>4</v>
      </c>
      <c r="B8" s="32" t="s">
        <v>26</v>
      </c>
      <c r="C8" s="16">
        <v>360</v>
      </c>
      <c r="D8" s="16">
        <v>32</v>
      </c>
      <c r="E8" s="16"/>
      <c r="F8" s="16">
        <v>20</v>
      </c>
      <c r="G8" s="16">
        <f>'2018'!C8-[1]Лист1!E27</f>
        <v>308</v>
      </c>
      <c r="H8" s="16">
        <v>1</v>
      </c>
      <c r="I8" s="16" t="s">
        <v>29</v>
      </c>
      <c r="J8" s="16">
        <v>1</v>
      </c>
      <c r="K8" s="16" t="s">
        <v>29</v>
      </c>
      <c r="L8" s="49">
        <v>6</v>
      </c>
    </row>
    <row r="9" spans="1:13" ht="12" customHeight="1">
      <c r="A9" s="16">
        <v>5</v>
      </c>
      <c r="B9" s="38" t="s">
        <v>27</v>
      </c>
      <c r="C9" s="30">
        <v>120</v>
      </c>
      <c r="D9" s="30">
        <v>4</v>
      </c>
      <c r="E9" s="30"/>
      <c r="F9" s="30">
        <v>16</v>
      </c>
      <c r="G9" s="30">
        <f>'2018'!C9-[1]Лист1!E28</f>
        <v>100</v>
      </c>
      <c r="H9" s="30"/>
      <c r="I9" s="30"/>
      <c r="J9" s="16">
        <v>1</v>
      </c>
      <c r="K9" s="16" t="s">
        <v>29</v>
      </c>
      <c r="L9" s="49">
        <v>19</v>
      </c>
    </row>
    <row r="10" spans="1:13" ht="12" customHeight="1">
      <c r="A10" s="16">
        <v>6</v>
      </c>
      <c r="B10" s="37" t="s">
        <v>28</v>
      </c>
      <c r="C10" s="16">
        <v>90</v>
      </c>
      <c r="D10" s="16">
        <v>4</v>
      </c>
      <c r="E10" s="16"/>
      <c r="F10" s="16">
        <v>8</v>
      </c>
      <c r="G10" s="16">
        <f>'2018'!C10-[1]Лист1!E29</f>
        <v>78</v>
      </c>
      <c r="H10" s="16">
        <v>1</v>
      </c>
      <c r="I10" s="31" t="s">
        <v>68</v>
      </c>
      <c r="J10" s="1"/>
      <c r="K10" s="1"/>
      <c r="L10" s="49">
        <v>1</v>
      </c>
    </row>
    <row r="11" spans="1:13" ht="12" customHeight="1">
      <c r="A11" s="18"/>
      <c r="B11" s="20"/>
      <c r="C11" s="17" t="s">
        <v>9</v>
      </c>
      <c r="E11" s="14"/>
      <c r="G11" s="21"/>
      <c r="H11" s="2"/>
      <c r="I11" s="2"/>
      <c r="J11" s="2"/>
      <c r="K11" s="2"/>
      <c r="L11" s="50"/>
    </row>
    <row r="12" spans="1:13" ht="12" customHeight="1">
      <c r="A12" s="16">
        <v>1</v>
      </c>
      <c r="B12" s="32" t="s">
        <v>58</v>
      </c>
      <c r="C12" s="31">
        <v>180</v>
      </c>
      <c r="D12" s="31">
        <v>12</v>
      </c>
      <c r="E12" s="31">
        <v>20</v>
      </c>
      <c r="F12" s="31"/>
      <c r="G12" s="30">
        <f>'2018'!C12-[1]Лист1!E33</f>
        <v>148</v>
      </c>
      <c r="H12" s="30">
        <v>1</v>
      </c>
      <c r="I12" s="30" t="s">
        <v>29</v>
      </c>
      <c r="J12" s="30"/>
      <c r="K12" s="30"/>
      <c r="L12" s="49">
        <v>34</v>
      </c>
    </row>
    <row r="13" spans="1:13" ht="12" customHeight="1">
      <c r="A13" s="16">
        <v>2</v>
      </c>
      <c r="B13" s="37" t="s">
        <v>59</v>
      </c>
      <c r="C13" s="30">
        <v>90</v>
      </c>
      <c r="D13" s="30">
        <v>8</v>
      </c>
      <c r="E13" s="30"/>
      <c r="F13" s="30">
        <v>4</v>
      </c>
      <c r="G13" s="30">
        <f>'2018'!C13-[1]Лист1!E34</f>
        <v>78</v>
      </c>
      <c r="J13" s="31">
        <v>1</v>
      </c>
      <c r="K13" s="31" t="s">
        <v>68</v>
      </c>
      <c r="L13" s="49">
        <v>31</v>
      </c>
    </row>
    <row r="14" spans="1:13" ht="12" customHeight="1">
      <c r="A14" s="16">
        <v>3</v>
      </c>
      <c r="B14" s="41" t="s">
        <v>60</v>
      </c>
      <c r="C14" s="30">
        <v>90</v>
      </c>
      <c r="D14" s="30">
        <v>8</v>
      </c>
      <c r="E14" s="30"/>
      <c r="F14" s="30">
        <v>4</v>
      </c>
      <c r="G14" s="30">
        <f>'2018'!C14-[1]Лист1!E35</f>
        <v>78</v>
      </c>
      <c r="H14" s="30">
        <v>1</v>
      </c>
      <c r="I14" s="31" t="s">
        <v>68</v>
      </c>
      <c r="J14" s="31"/>
      <c r="K14" s="31"/>
      <c r="L14" s="49">
        <v>21</v>
      </c>
    </row>
    <row r="15" spans="1:13" ht="12" customHeight="1">
      <c r="A15" s="16">
        <v>4</v>
      </c>
      <c r="B15" s="39" t="s">
        <v>61</v>
      </c>
      <c r="C15" s="30">
        <v>300</v>
      </c>
      <c r="D15" s="30">
        <v>24</v>
      </c>
      <c r="E15" s="30">
        <v>8</v>
      </c>
      <c r="F15" s="30">
        <v>16</v>
      </c>
      <c r="G15" s="30">
        <f>'2018'!C15-[1]Лист1!E36</f>
        <v>252</v>
      </c>
      <c r="H15" s="30">
        <v>1</v>
      </c>
      <c r="I15" s="30" t="s">
        <v>29</v>
      </c>
      <c r="J15" s="30">
        <v>1</v>
      </c>
      <c r="K15" s="30" t="s">
        <v>29</v>
      </c>
      <c r="L15" s="49">
        <v>6</v>
      </c>
    </row>
    <row r="16" spans="1:13" ht="12" customHeight="1">
      <c r="A16" s="16">
        <v>5</v>
      </c>
      <c r="B16" s="39" t="s">
        <v>62</v>
      </c>
      <c r="C16" s="30">
        <v>360</v>
      </c>
      <c r="D16" s="31">
        <v>32</v>
      </c>
      <c r="E16" s="31">
        <v>8</v>
      </c>
      <c r="F16" s="31">
        <v>12</v>
      </c>
      <c r="G16" s="31">
        <f>'2018'!C16-[1]Лист1!E37</f>
        <v>308</v>
      </c>
      <c r="H16" s="31"/>
      <c r="I16" s="31"/>
      <c r="J16" s="31"/>
      <c r="K16" s="31"/>
      <c r="L16" s="49"/>
    </row>
    <row r="17" spans="1:12" ht="12" customHeight="1">
      <c r="A17" s="16"/>
      <c r="B17" s="39" t="s">
        <v>63</v>
      </c>
      <c r="C17" s="30"/>
      <c r="D17" s="31"/>
      <c r="E17" s="31"/>
      <c r="F17" s="31"/>
      <c r="G17" s="31"/>
      <c r="H17" s="31">
        <v>1</v>
      </c>
      <c r="I17" s="31" t="s">
        <v>68</v>
      </c>
      <c r="J17" s="31"/>
      <c r="K17" s="31"/>
      <c r="L17" s="49">
        <v>8</v>
      </c>
    </row>
    <row r="18" spans="1:12" ht="12" customHeight="1">
      <c r="A18" s="16"/>
      <c r="B18" s="39" t="s">
        <v>64</v>
      </c>
      <c r="C18" s="30"/>
      <c r="D18" s="31"/>
      <c r="E18" s="31"/>
      <c r="F18" s="31"/>
      <c r="G18" s="31"/>
      <c r="H18" s="31">
        <v>1</v>
      </c>
      <c r="I18" s="31" t="s">
        <v>68</v>
      </c>
      <c r="J18" s="31"/>
      <c r="K18" s="31"/>
      <c r="L18" s="49">
        <v>8</v>
      </c>
    </row>
    <row r="19" spans="1:12" ht="12" customHeight="1">
      <c r="A19" s="16"/>
      <c r="B19" s="39" t="s">
        <v>65</v>
      </c>
      <c r="C19" s="30"/>
      <c r="D19" s="31"/>
      <c r="E19" s="31"/>
      <c r="F19" s="31"/>
      <c r="G19" s="31"/>
      <c r="H19" s="31"/>
      <c r="I19" s="31"/>
      <c r="J19" s="31">
        <v>1</v>
      </c>
      <c r="K19" s="31" t="s">
        <v>68</v>
      </c>
      <c r="L19" s="49">
        <v>8</v>
      </c>
    </row>
    <row r="20" spans="1:12" ht="12" customHeight="1">
      <c r="A20" s="16">
        <v>6</v>
      </c>
      <c r="B20" s="32" t="s">
        <v>66</v>
      </c>
      <c r="C20" s="30">
        <v>120</v>
      </c>
      <c r="D20" s="30">
        <v>12</v>
      </c>
      <c r="E20" s="30"/>
      <c r="F20" s="30">
        <v>8</v>
      </c>
      <c r="G20" s="30">
        <f>'2018'!C20-[1]Лист1!E41</f>
        <v>100</v>
      </c>
      <c r="H20" s="1"/>
      <c r="I20" s="1"/>
      <c r="J20" s="30">
        <v>1</v>
      </c>
      <c r="K20" s="30" t="s">
        <v>29</v>
      </c>
      <c r="L20" s="49">
        <v>13</v>
      </c>
    </row>
    <row r="21" spans="1:12" ht="12" customHeight="1">
      <c r="A21" s="16">
        <v>7</v>
      </c>
      <c r="B21" s="39" t="s">
        <v>67</v>
      </c>
      <c r="C21" s="30">
        <v>150</v>
      </c>
      <c r="D21" s="30">
        <v>12</v>
      </c>
      <c r="E21" s="30">
        <v>4</v>
      </c>
      <c r="F21" s="30">
        <v>8</v>
      </c>
      <c r="G21" s="30">
        <f>'2018'!C21-[1]Лист1!E42</f>
        <v>126</v>
      </c>
      <c r="H21" s="30"/>
      <c r="I21" s="30"/>
      <c r="J21" s="30">
        <v>1</v>
      </c>
      <c r="K21" s="30" t="s">
        <v>29</v>
      </c>
      <c r="L21" s="49">
        <v>16</v>
      </c>
    </row>
    <row r="22" spans="1:12" ht="13.7" customHeight="1">
      <c r="A22" s="18"/>
      <c r="B22" s="19"/>
      <c r="C22" s="17" t="s">
        <v>10</v>
      </c>
      <c r="D22" s="14"/>
      <c r="E22" s="18"/>
      <c r="F22" s="18"/>
      <c r="G22" s="21"/>
      <c r="H22" s="18"/>
      <c r="I22" s="18"/>
      <c r="J22" s="18"/>
      <c r="K22" s="18"/>
      <c r="L22" s="50"/>
    </row>
    <row r="23" spans="1:12" ht="12" customHeight="1">
      <c r="A23" s="16">
        <v>1</v>
      </c>
      <c r="B23" s="32" t="s">
        <v>30</v>
      </c>
      <c r="C23" s="30">
        <v>150</v>
      </c>
      <c r="D23" s="30">
        <v>16</v>
      </c>
      <c r="E23" s="30">
        <v>8</v>
      </c>
      <c r="F23" s="35"/>
      <c r="G23" s="30">
        <v>126</v>
      </c>
      <c r="H23" s="36"/>
      <c r="I23" s="30"/>
      <c r="J23" s="30">
        <v>1</v>
      </c>
      <c r="K23" s="30" t="s">
        <v>29</v>
      </c>
      <c r="L23" s="49">
        <v>9</v>
      </c>
    </row>
    <row r="24" spans="1:12" ht="12" customHeight="1">
      <c r="A24" s="16">
        <v>2</v>
      </c>
      <c r="B24" s="37" t="s">
        <v>31</v>
      </c>
      <c r="C24" s="30">
        <v>90</v>
      </c>
      <c r="D24" s="30">
        <v>8</v>
      </c>
      <c r="E24" s="30"/>
      <c r="F24" s="30">
        <v>4</v>
      </c>
      <c r="G24" s="34">
        <v>78</v>
      </c>
      <c r="H24" s="30"/>
      <c r="I24" s="30"/>
      <c r="J24" s="30">
        <v>1</v>
      </c>
      <c r="K24" s="31" t="s">
        <v>68</v>
      </c>
      <c r="L24" s="49">
        <v>31</v>
      </c>
    </row>
    <row r="25" spans="1:12" ht="12" customHeight="1">
      <c r="A25" s="16">
        <v>3</v>
      </c>
      <c r="B25" s="39" t="s">
        <v>32</v>
      </c>
      <c r="C25" s="30">
        <v>90</v>
      </c>
      <c r="D25" s="30">
        <v>8</v>
      </c>
      <c r="E25" s="30">
        <v>4</v>
      </c>
      <c r="F25" s="30"/>
      <c r="G25" s="30">
        <v>78</v>
      </c>
      <c r="H25" s="30">
        <v>1</v>
      </c>
      <c r="I25" s="31" t="s">
        <v>68</v>
      </c>
      <c r="J25" s="1"/>
      <c r="K25" s="1"/>
      <c r="L25" s="49">
        <v>9</v>
      </c>
    </row>
    <row r="26" spans="1:12" ht="12" customHeight="1">
      <c r="A26" s="16">
        <v>4</v>
      </c>
      <c r="B26" s="37" t="s">
        <v>33</v>
      </c>
      <c r="C26" s="30">
        <v>180</v>
      </c>
      <c r="D26" s="30">
        <v>20</v>
      </c>
      <c r="E26" s="30"/>
      <c r="F26" s="30">
        <v>12</v>
      </c>
      <c r="G26" s="30">
        <v>148</v>
      </c>
      <c r="H26" s="30"/>
      <c r="I26" s="30"/>
      <c r="J26" s="30">
        <v>1</v>
      </c>
      <c r="K26" s="30" t="s">
        <v>29</v>
      </c>
      <c r="L26" s="49">
        <v>32</v>
      </c>
    </row>
    <row r="27" spans="1:12" ht="12" customHeight="1">
      <c r="A27" s="16">
        <v>5</v>
      </c>
      <c r="B27" s="32" t="s">
        <v>34</v>
      </c>
      <c r="C27" s="30">
        <v>150</v>
      </c>
      <c r="D27" s="30">
        <v>16</v>
      </c>
      <c r="E27" s="30">
        <v>8</v>
      </c>
      <c r="F27" s="30"/>
      <c r="G27" s="30">
        <v>126</v>
      </c>
      <c r="H27" s="1"/>
      <c r="I27" s="1"/>
      <c r="J27" s="30">
        <v>1</v>
      </c>
      <c r="K27" s="30" t="s">
        <v>29</v>
      </c>
      <c r="L27" s="49">
        <v>15</v>
      </c>
    </row>
    <row r="28" spans="1:12" ht="12" customHeight="1">
      <c r="A28" s="16">
        <v>6</v>
      </c>
      <c r="B28" s="39" t="s">
        <v>35</v>
      </c>
      <c r="C28" s="30">
        <v>180</v>
      </c>
      <c r="D28" s="30">
        <v>20</v>
      </c>
      <c r="E28" s="30">
        <v>12</v>
      </c>
      <c r="F28" s="30"/>
      <c r="G28" s="30">
        <v>148</v>
      </c>
      <c r="H28" s="30">
        <v>1</v>
      </c>
      <c r="I28" s="30" t="s">
        <v>29</v>
      </c>
      <c r="J28" s="30"/>
      <c r="K28" s="30"/>
      <c r="L28" s="49">
        <v>9</v>
      </c>
    </row>
    <row r="29" spans="1:12" ht="12" customHeight="1">
      <c r="A29" s="16">
        <v>7</v>
      </c>
      <c r="B29" s="32" t="s">
        <v>36</v>
      </c>
      <c r="C29" s="30">
        <v>90</v>
      </c>
      <c r="D29" s="30">
        <v>8</v>
      </c>
      <c r="E29" s="30"/>
      <c r="F29" s="30">
        <v>4</v>
      </c>
      <c r="G29" s="30">
        <v>78</v>
      </c>
      <c r="H29" s="30">
        <v>1</v>
      </c>
      <c r="I29" s="31" t="s">
        <v>68</v>
      </c>
      <c r="J29" s="1"/>
      <c r="K29" s="1"/>
      <c r="L29" s="49">
        <v>23</v>
      </c>
    </row>
    <row r="30" spans="1:12" ht="12" customHeight="1">
      <c r="A30" s="16">
        <v>8</v>
      </c>
      <c r="B30" s="39" t="s">
        <v>37</v>
      </c>
      <c r="C30" s="30">
        <v>180</v>
      </c>
      <c r="D30" s="30">
        <v>24</v>
      </c>
      <c r="E30" s="30"/>
      <c r="F30" s="30">
        <v>4</v>
      </c>
      <c r="G30" s="30">
        <v>148</v>
      </c>
      <c r="H30" s="30"/>
      <c r="I30" s="30"/>
      <c r="J30" s="30">
        <v>1</v>
      </c>
      <c r="K30" s="30" t="s">
        <v>29</v>
      </c>
      <c r="L30" s="49">
        <v>16</v>
      </c>
    </row>
    <row r="31" spans="1:12" ht="12" customHeight="1">
      <c r="A31" s="16">
        <v>9</v>
      </c>
      <c r="B31" s="32" t="s">
        <v>38</v>
      </c>
      <c r="C31" s="30">
        <v>150</v>
      </c>
      <c r="D31" s="30">
        <v>20</v>
      </c>
      <c r="E31" s="30">
        <v>4</v>
      </c>
      <c r="F31" s="30"/>
      <c r="G31" s="30">
        <v>126</v>
      </c>
      <c r="H31" s="30">
        <v>1</v>
      </c>
      <c r="I31" s="30" t="s">
        <v>29</v>
      </c>
      <c r="J31" s="1"/>
      <c r="K31" s="1"/>
      <c r="L31" s="49">
        <v>9</v>
      </c>
    </row>
    <row r="32" spans="1:12" ht="12" customHeight="1">
      <c r="A32" s="16">
        <v>10</v>
      </c>
      <c r="B32" s="37" t="s">
        <v>39</v>
      </c>
      <c r="C32" s="30">
        <v>180</v>
      </c>
      <c r="D32" s="30">
        <v>24</v>
      </c>
      <c r="E32" s="30">
        <v>4</v>
      </c>
      <c r="F32" s="30">
        <v>4</v>
      </c>
      <c r="G32" s="30">
        <v>148</v>
      </c>
      <c r="H32" s="30">
        <v>1</v>
      </c>
      <c r="I32" s="30" t="s">
        <v>29</v>
      </c>
      <c r="J32" s="1"/>
      <c r="K32" s="1"/>
      <c r="L32" s="49">
        <v>32</v>
      </c>
    </row>
    <row r="33" spans="1:12" ht="12" customHeight="1">
      <c r="A33" s="16">
        <v>11</v>
      </c>
      <c r="B33" s="32" t="s">
        <v>40</v>
      </c>
      <c r="C33" s="30">
        <v>90</v>
      </c>
      <c r="D33" s="30">
        <v>8</v>
      </c>
      <c r="E33" s="30">
        <v>4</v>
      </c>
      <c r="F33" s="30"/>
      <c r="G33" s="30">
        <v>78</v>
      </c>
      <c r="H33" s="30">
        <v>1</v>
      </c>
      <c r="I33" s="31" t="s">
        <v>68</v>
      </c>
      <c r="J33" s="1"/>
      <c r="K33" s="1"/>
      <c r="L33" s="49">
        <v>15</v>
      </c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</row>
    <row r="35" spans="1:12">
      <c r="A35" s="23">
        <v>1</v>
      </c>
      <c r="B35" s="40" t="s">
        <v>41</v>
      </c>
      <c r="C35" s="30">
        <v>300</v>
      </c>
      <c r="D35" s="30">
        <v>28</v>
      </c>
      <c r="E35" s="30">
        <v>12</v>
      </c>
      <c r="F35" s="30"/>
      <c r="G35" s="16">
        <f>C35-D35-E35-F35</f>
        <v>260</v>
      </c>
      <c r="H35" s="30">
        <v>1</v>
      </c>
      <c r="I35" s="30" t="s">
        <v>29</v>
      </c>
      <c r="J35" s="30">
        <v>1</v>
      </c>
      <c r="K35" s="30" t="s">
        <v>29</v>
      </c>
      <c r="L35" s="49">
        <v>15</v>
      </c>
    </row>
    <row r="36" spans="1:12">
      <c r="A36" s="23">
        <v>2</v>
      </c>
      <c r="B36" s="39" t="s">
        <v>42</v>
      </c>
      <c r="C36" s="30">
        <v>210</v>
      </c>
      <c r="D36" s="30">
        <v>20</v>
      </c>
      <c r="E36" s="30">
        <v>8</v>
      </c>
      <c r="F36" s="30"/>
      <c r="G36" s="16">
        <f t="shared" ref="G36:G44" si="0">C36-D36-E36-F36</f>
        <v>182</v>
      </c>
      <c r="H36" s="30" t="s">
        <v>50</v>
      </c>
      <c r="I36" s="30" t="s">
        <v>29</v>
      </c>
      <c r="J36" s="30"/>
      <c r="K36" s="30"/>
      <c r="L36" s="49">
        <v>15</v>
      </c>
    </row>
    <row r="37" spans="1:12">
      <c r="A37" s="23">
        <v>3</v>
      </c>
      <c r="B37" s="39" t="s">
        <v>43</v>
      </c>
      <c r="C37" s="30">
        <v>120</v>
      </c>
      <c r="D37" s="30">
        <v>12</v>
      </c>
      <c r="E37" s="30">
        <v>8</v>
      </c>
      <c r="F37" s="30"/>
      <c r="G37" s="16">
        <f t="shared" si="0"/>
        <v>100</v>
      </c>
      <c r="H37" s="30">
        <v>1</v>
      </c>
      <c r="I37" s="30" t="s">
        <v>29</v>
      </c>
      <c r="J37" s="30"/>
      <c r="K37" s="30"/>
      <c r="L37" s="49">
        <v>15</v>
      </c>
    </row>
    <row r="38" spans="1:12" ht="24">
      <c r="A38" s="23">
        <v>4</v>
      </c>
      <c r="B38" s="41" t="s">
        <v>44</v>
      </c>
      <c r="C38" s="30">
        <v>90</v>
      </c>
      <c r="D38" s="30">
        <v>8</v>
      </c>
      <c r="E38" s="30">
        <v>4</v>
      </c>
      <c r="F38" s="30"/>
      <c r="G38" s="16">
        <f t="shared" si="0"/>
        <v>78</v>
      </c>
      <c r="H38" s="1"/>
      <c r="I38" s="1"/>
      <c r="J38" s="30">
        <v>1</v>
      </c>
      <c r="K38" s="31" t="s">
        <v>68</v>
      </c>
      <c r="L38" s="49">
        <v>15</v>
      </c>
    </row>
    <row r="39" spans="1:12">
      <c r="A39" s="23">
        <v>5</v>
      </c>
      <c r="B39" s="32" t="s">
        <v>45</v>
      </c>
      <c r="C39" s="30">
        <v>120</v>
      </c>
      <c r="D39" s="30">
        <v>16</v>
      </c>
      <c r="E39" s="30">
        <v>4</v>
      </c>
      <c r="F39" s="30"/>
      <c r="G39" s="16">
        <f t="shared" si="0"/>
        <v>100</v>
      </c>
      <c r="H39" s="30">
        <v>1</v>
      </c>
      <c r="I39" s="30" t="s">
        <v>29</v>
      </c>
      <c r="J39" s="1"/>
      <c r="K39" s="1"/>
      <c r="L39" s="49">
        <v>15</v>
      </c>
    </row>
    <row r="40" spans="1:12" ht="24">
      <c r="A40" s="23">
        <v>6</v>
      </c>
      <c r="B40" s="37" t="s">
        <v>46</v>
      </c>
      <c r="C40" s="30">
        <v>240</v>
      </c>
      <c r="D40" s="30">
        <v>20</v>
      </c>
      <c r="E40" s="30"/>
      <c r="F40" s="30">
        <v>12</v>
      </c>
      <c r="G40" s="16">
        <f t="shared" si="0"/>
        <v>208</v>
      </c>
      <c r="H40" s="30">
        <v>1</v>
      </c>
      <c r="I40" s="30" t="s">
        <v>29</v>
      </c>
      <c r="J40" s="42" t="s">
        <v>50</v>
      </c>
      <c r="K40" s="42" t="s">
        <v>29</v>
      </c>
      <c r="L40" s="49">
        <v>15</v>
      </c>
    </row>
    <row r="41" spans="1:12">
      <c r="A41" s="23">
        <v>7</v>
      </c>
      <c r="B41" s="41" t="s">
        <v>47</v>
      </c>
      <c r="C41" s="30">
        <v>120</v>
      </c>
      <c r="D41" s="30">
        <v>12</v>
      </c>
      <c r="E41" s="30"/>
      <c r="F41" s="30">
        <v>4</v>
      </c>
      <c r="G41" s="16">
        <f t="shared" si="0"/>
        <v>104</v>
      </c>
      <c r="H41" s="30">
        <v>1</v>
      </c>
      <c r="I41" s="30" t="s">
        <v>29</v>
      </c>
      <c r="J41" s="1"/>
      <c r="K41" s="1"/>
      <c r="L41" s="49">
        <v>15</v>
      </c>
    </row>
    <row r="42" spans="1:12">
      <c r="A42" s="23">
        <v>8</v>
      </c>
      <c r="B42" s="41" t="s">
        <v>48</v>
      </c>
      <c r="C42" s="30">
        <v>150</v>
      </c>
      <c r="D42" s="30">
        <v>16</v>
      </c>
      <c r="E42" s="30">
        <v>8</v>
      </c>
      <c r="F42" s="30"/>
      <c r="G42" s="16">
        <f t="shared" si="0"/>
        <v>126</v>
      </c>
      <c r="H42" s="1"/>
      <c r="I42" s="1"/>
      <c r="J42" s="30">
        <v>1</v>
      </c>
      <c r="K42" s="30" t="s">
        <v>29</v>
      </c>
      <c r="L42" s="49">
        <v>15</v>
      </c>
    </row>
    <row r="43" spans="1:12" ht="13.15" customHeight="1">
      <c r="A43" s="23">
        <v>9</v>
      </c>
      <c r="B43" s="41" t="s">
        <v>71</v>
      </c>
      <c r="C43" s="30">
        <v>150</v>
      </c>
      <c r="D43" s="30">
        <v>16</v>
      </c>
      <c r="E43" s="30">
        <v>8</v>
      </c>
      <c r="F43" s="30"/>
      <c r="G43" s="16">
        <f t="shared" si="0"/>
        <v>126</v>
      </c>
      <c r="H43" s="30"/>
      <c r="I43" s="30"/>
      <c r="J43" s="30">
        <v>1</v>
      </c>
      <c r="K43" s="30" t="s">
        <v>29</v>
      </c>
      <c r="L43" s="49">
        <v>15</v>
      </c>
    </row>
    <row r="44" spans="1:12">
      <c r="A44" s="23">
        <v>10</v>
      </c>
      <c r="B44" s="37" t="s">
        <v>49</v>
      </c>
      <c r="C44" s="16">
        <v>150</v>
      </c>
      <c r="D44" s="16">
        <v>16</v>
      </c>
      <c r="E44" s="16">
        <v>8</v>
      </c>
      <c r="F44" s="16"/>
      <c r="G44" s="16">
        <f t="shared" si="0"/>
        <v>126</v>
      </c>
      <c r="H44" s="1"/>
      <c r="I44" s="1"/>
      <c r="J44" s="16">
        <v>1</v>
      </c>
      <c r="K44" s="16" t="s">
        <v>29</v>
      </c>
      <c r="L44" s="49">
        <v>15</v>
      </c>
    </row>
    <row r="45" spans="1:12" ht="15.75">
      <c r="A45" s="22"/>
      <c r="B45" s="20"/>
      <c r="C45" s="17" t="s">
        <v>17</v>
      </c>
      <c r="D45" s="22"/>
      <c r="E45" s="22"/>
      <c r="F45" s="22"/>
      <c r="G45" s="18"/>
      <c r="H45" s="22"/>
      <c r="I45" s="18"/>
    </row>
    <row r="46" spans="1:12">
      <c r="A46" s="23">
        <v>1</v>
      </c>
      <c r="B46" s="43" t="s">
        <v>51</v>
      </c>
      <c r="C46" s="33">
        <v>120</v>
      </c>
      <c r="D46" s="33">
        <v>12</v>
      </c>
      <c r="E46" s="33">
        <v>8</v>
      </c>
      <c r="F46" s="33"/>
      <c r="G46" s="23">
        <f>'2018'!C46-[1]Лист1!E81</f>
        <v>100</v>
      </c>
      <c r="H46" s="23">
        <v>1</v>
      </c>
      <c r="I46" s="23" t="s">
        <v>29</v>
      </c>
      <c r="J46" s="16"/>
      <c r="K46" s="16"/>
      <c r="L46" s="49">
        <v>15</v>
      </c>
    </row>
    <row r="47" spans="1:12" ht="24">
      <c r="A47" s="23">
        <v>2</v>
      </c>
      <c r="B47" s="41" t="s">
        <v>52</v>
      </c>
      <c r="C47" s="30">
        <v>90</v>
      </c>
      <c r="D47" s="30">
        <v>8</v>
      </c>
      <c r="E47" s="30">
        <v>4</v>
      </c>
      <c r="F47" s="30"/>
      <c r="G47" s="16">
        <f>'2018'!C47-[1]Лист1!E82</f>
        <v>78</v>
      </c>
      <c r="H47" s="30">
        <v>1</v>
      </c>
      <c r="I47" s="31" t="s">
        <v>68</v>
      </c>
      <c r="J47" s="16"/>
      <c r="K47" s="16"/>
      <c r="L47" s="49">
        <v>15</v>
      </c>
    </row>
    <row r="48" spans="1:12">
      <c r="A48" s="23">
        <v>3</v>
      </c>
      <c r="B48" s="43" t="s">
        <v>53</v>
      </c>
      <c r="C48" s="33">
        <v>90</v>
      </c>
      <c r="D48" s="33">
        <v>8</v>
      </c>
      <c r="E48" s="33">
        <v>4</v>
      </c>
      <c r="F48" s="33"/>
      <c r="G48" s="23">
        <f>'2018'!C48-[1]Лист1!E83</f>
        <v>78</v>
      </c>
      <c r="H48" s="23">
        <v>1</v>
      </c>
      <c r="I48" s="31" t="s">
        <v>68</v>
      </c>
      <c r="J48" s="16"/>
      <c r="K48" s="16"/>
      <c r="L48" s="49">
        <v>15</v>
      </c>
    </row>
    <row r="49" spans="1:12" ht="24">
      <c r="A49" s="23">
        <v>4</v>
      </c>
      <c r="B49" s="43" t="s">
        <v>54</v>
      </c>
      <c r="C49" s="33">
        <v>90</v>
      </c>
      <c r="D49" s="33">
        <v>8</v>
      </c>
      <c r="E49" s="33">
        <v>4</v>
      </c>
      <c r="F49" s="33"/>
      <c r="G49" s="23">
        <f>'2018'!C49-[1]Лист1!E84</f>
        <v>78</v>
      </c>
      <c r="H49" s="23">
        <v>1</v>
      </c>
      <c r="I49" s="31" t="s">
        <v>68</v>
      </c>
      <c r="J49" s="16"/>
      <c r="K49" s="16"/>
      <c r="L49" s="49">
        <v>15</v>
      </c>
    </row>
    <row r="50" spans="1:12">
      <c r="A50" s="23">
        <v>5</v>
      </c>
      <c r="B50" s="44" t="s">
        <v>55</v>
      </c>
      <c r="C50" s="33">
        <v>210</v>
      </c>
      <c r="D50" s="33">
        <v>20</v>
      </c>
      <c r="E50" s="33"/>
      <c r="F50" s="33">
        <v>8</v>
      </c>
      <c r="G50" s="23">
        <f>'2018'!C50-[1]Лист1!E85</f>
        <v>182</v>
      </c>
      <c r="H50" s="23">
        <v>1</v>
      </c>
      <c r="I50" s="23" t="s">
        <v>29</v>
      </c>
      <c r="J50" s="16"/>
      <c r="K50" s="16"/>
      <c r="L50" s="49">
        <v>15</v>
      </c>
    </row>
    <row r="51" spans="1:12">
      <c r="A51" s="23">
        <v>6</v>
      </c>
      <c r="B51" s="39" t="s">
        <v>56</v>
      </c>
      <c r="C51" s="33">
        <v>90</v>
      </c>
      <c r="D51" s="33">
        <v>8</v>
      </c>
      <c r="E51" s="33"/>
      <c r="F51" s="30">
        <v>4</v>
      </c>
      <c r="G51" s="16">
        <f>'2018'!C51-[1]Лист1!E86</f>
        <v>78</v>
      </c>
      <c r="H51" s="23">
        <v>1</v>
      </c>
      <c r="I51" s="31" t="s">
        <v>68</v>
      </c>
      <c r="J51" s="16"/>
      <c r="K51" s="16"/>
      <c r="L51" s="49">
        <v>15</v>
      </c>
    </row>
    <row r="52" spans="1:12">
      <c r="A52" s="23">
        <v>7</v>
      </c>
      <c r="B52" s="37" t="s">
        <v>57</v>
      </c>
      <c r="C52" s="16">
        <v>90</v>
      </c>
      <c r="D52" s="16">
        <v>8</v>
      </c>
      <c r="E52" s="16">
        <v>4</v>
      </c>
      <c r="F52" s="16"/>
      <c r="G52" s="16">
        <f>'2018'!C52-[1]Лист1!E87</f>
        <v>78</v>
      </c>
      <c r="H52" s="16">
        <v>1</v>
      </c>
      <c r="I52" s="31" t="s">
        <v>68</v>
      </c>
      <c r="J52" s="16"/>
      <c r="K52" s="16"/>
      <c r="L52" s="49">
        <v>15</v>
      </c>
    </row>
    <row r="53" spans="1:12">
      <c r="A53" s="23"/>
      <c r="B53" s="45" t="s">
        <v>70</v>
      </c>
      <c r="C53" s="16">
        <v>180</v>
      </c>
      <c r="D53" s="16"/>
      <c r="E53" s="16"/>
      <c r="F53" s="16"/>
      <c r="G53" s="16"/>
      <c r="H53" s="16"/>
      <c r="I53" s="31"/>
      <c r="J53" s="16"/>
      <c r="K53" s="16"/>
      <c r="L53" s="24"/>
    </row>
    <row r="54" spans="1:12">
      <c r="A54" s="23"/>
      <c r="B54" s="25" t="s">
        <v>21</v>
      </c>
      <c r="C54" s="23">
        <v>720</v>
      </c>
      <c r="D54" s="24"/>
      <c r="E54" s="24"/>
      <c r="F54" s="24"/>
      <c r="G54" s="24"/>
      <c r="H54" s="24"/>
      <c r="I54" s="23"/>
      <c r="J54" s="23"/>
      <c r="K54" s="23" t="s">
        <v>18</v>
      </c>
      <c r="L54" s="24"/>
    </row>
    <row r="55" spans="1:12">
      <c r="A55" s="22"/>
      <c r="B55" s="20"/>
      <c r="C55" s="18"/>
      <c r="D55" s="15"/>
      <c r="E55" s="15"/>
      <c r="F55" s="15"/>
      <c r="G55" s="15"/>
      <c r="H55" s="15"/>
      <c r="I55" s="18"/>
      <c r="J55" s="18"/>
      <c r="K55" s="18"/>
      <c r="L55" s="2"/>
    </row>
    <row r="56" spans="1:12">
      <c r="A56" s="22"/>
      <c r="B56" s="15"/>
      <c r="C56" s="18"/>
      <c r="D56" s="18"/>
      <c r="E56" s="18"/>
      <c r="F56" s="18"/>
      <c r="G56" s="18"/>
      <c r="H56" s="22"/>
      <c r="I56" s="18"/>
      <c r="J56" s="22"/>
      <c r="K56" s="18"/>
    </row>
    <row r="57" spans="1:12">
      <c r="A57" s="22"/>
      <c r="B57" s="28" t="s">
        <v>19</v>
      </c>
      <c r="C57" s="28"/>
      <c r="D57" s="28"/>
      <c r="E57" s="28"/>
      <c r="F57" s="28"/>
      <c r="G57" s="28"/>
      <c r="H57" s="28" t="s">
        <v>20</v>
      </c>
      <c r="I57" s="28"/>
      <c r="J57" s="29"/>
      <c r="K57" s="29"/>
    </row>
    <row r="58" spans="1:12">
      <c r="B58" t="s">
        <v>69</v>
      </c>
    </row>
  </sheetData>
  <customSheetViews>
    <customSheetView guid="{F18B9A13-5061-45D1-B682-AA2A492A2ABB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91" orientation="portrait" r:id="rId1"/>
      <headerFooter alignWithMargins="0"/>
    </customSheetView>
    <customSheetView guid="{83FF5425-5789-4CD3-8125-532CC1214656}" showPageBreaks="1" fitToPage="1" view="pageBreakPreview" showRuler="0" topLeftCell="A11">
      <selection activeCell="B47" sqref="B47"/>
      <pageMargins left="0.39370078740157483" right="0.39370078740157483" top="0.59055118110236227" bottom="0.59055118110236227" header="0.51181102362204722" footer="0.51181102362204722"/>
      <printOptions horizontalCentered="1"/>
      <pageSetup paperSize="9" scale="99" orientation="portrait" r:id="rId2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B0B10431-1A71-43B6-B80F-52F11CD91712}" showPageBreaks="1" printArea="1" view="pageBreakPreview" showRuler="0" topLeftCell="A67">
      <selection activeCell="B102" sqref="B99:B102"/>
      <rowBreaks count="1" manualBreakCount="1">
        <brk id="48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166B81B8-929A-4FCC-BF85-2B3261A4471E}" showPageBreaks="1" printArea="1" view="pageBreakPreview" topLeftCell="A35">
      <selection activeCell="B63" sqref="B63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6"/>
      <headerFooter alignWithMargins="0"/>
    </customSheetView>
    <customSheetView guid="{11E06341-A440-4D2A-9E1D-1E7FF3AC654C}" showPageBreaks="1" fitToPage="1" view="pageBreakPreview" showRuler="0" topLeftCell="A9">
      <selection activeCell="C23" sqref="C23"/>
      <pageMargins left="0.74803149606299213" right="0.74803149606299213" top="0.98425196850393704" bottom="0.98425196850393704" header="0.51181102362204722" footer="0.51181102362204722"/>
      <pageSetup paperSize="9" scale="87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topLeftCell="A31" zoomScaleSheetLayoutView="100" workbookViewId="0">
      <selection activeCell="C23" sqref="C2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46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47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7" t="s">
        <v>23</v>
      </c>
      <c r="C5" s="30">
        <v>180</v>
      </c>
      <c r="D5" s="30">
        <v>24</v>
      </c>
      <c r="E5" s="30"/>
      <c r="F5" s="30">
        <v>8</v>
      </c>
      <c r="G5" s="30">
        <f>'2018'!C5-[1]Лист1!E24</f>
        <v>148</v>
      </c>
      <c r="H5" s="30">
        <v>1</v>
      </c>
      <c r="I5" s="30" t="s">
        <v>29</v>
      </c>
      <c r="J5" s="16"/>
      <c r="K5" s="16"/>
      <c r="L5" s="49">
        <v>1</v>
      </c>
    </row>
    <row r="6" spans="1:13" ht="12" customHeight="1">
      <c r="A6" s="16">
        <v>2</v>
      </c>
      <c r="B6" s="32" t="s">
        <v>24</v>
      </c>
      <c r="C6" s="30">
        <v>180</v>
      </c>
      <c r="D6" s="30"/>
      <c r="E6" s="30"/>
      <c r="F6" s="30">
        <v>32</v>
      </c>
      <c r="G6" s="30">
        <f>'2018'!C6-[1]Лист1!E25</f>
        <v>148</v>
      </c>
      <c r="H6" s="30">
        <v>1</v>
      </c>
      <c r="I6" s="31" t="s">
        <v>68</v>
      </c>
      <c r="J6" s="30">
        <v>1</v>
      </c>
      <c r="K6" s="30" t="s">
        <v>29</v>
      </c>
      <c r="L6" s="49">
        <v>3</v>
      </c>
    </row>
    <row r="7" spans="1:13" ht="12" customHeight="1">
      <c r="A7" s="16">
        <v>3</v>
      </c>
      <c r="B7" s="32" t="s">
        <v>25</v>
      </c>
      <c r="C7" s="16">
        <v>360</v>
      </c>
      <c r="D7" s="16">
        <v>24</v>
      </c>
      <c r="E7" s="16"/>
      <c r="F7" s="16">
        <v>28</v>
      </c>
      <c r="G7" s="16">
        <f>'2018'!C7-[1]Лист1!E26</f>
        <v>308</v>
      </c>
      <c r="H7" s="16">
        <v>1</v>
      </c>
      <c r="I7" s="16" t="s">
        <v>29</v>
      </c>
      <c r="J7" s="16">
        <v>1</v>
      </c>
      <c r="K7" s="16" t="s">
        <v>29</v>
      </c>
      <c r="L7" s="49">
        <v>5</v>
      </c>
    </row>
    <row r="8" spans="1:13" ht="12" customHeight="1">
      <c r="A8" s="16">
        <v>4</v>
      </c>
      <c r="B8" s="32" t="s">
        <v>26</v>
      </c>
      <c r="C8" s="16">
        <v>360</v>
      </c>
      <c r="D8" s="16">
        <v>32</v>
      </c>
      <c r="E8" s="16"/>
      <c r="F8" s="16">
        <v>20</v>
      </c>
      <c r="G8" s="16">
        <f>'2018'!C8-[1]Лист1!E27</f>
        <v>308</v>
      </c>
      <c r="H8" s="16">
        <v>1</v>
      </c>
      <c r="I8" s="16" t="s">
        <v>29</v>
      </c>
      <c r="J8" s="16">
        <v>1</v>
      </c>
      <c r="K8" s="16" t="s">
        <v>29</v>
      </c>
      <c r="L8" s="49">
        <v>6</v>
      </c>
    </row>
    <row r="9" spans="1:13" ht="12" customHeight="1">
      <c r="A9" s="16">
        <v>5</v>
      </c>
      <c r="B9" s="38" t="s">
        <v>27</v>
      </c>
      <c r="C9" s="30">
        <v>120</v>
      </c>
      <c r="D9" s="30">
        <v>4</v>
      </c>
      <c r="E9" s="30"/>
      <c r="F9" s="30">
        <v>16</v>
      </c>
      <c r="G9" s="30">
        <f>'2018'!C9-[1]Лист1!E28</f>
        <v>100</v>
      </c>
      <c r="H9" s="30"/>
      <c r="I9" s="30"/>
      <c r="J9" s="16">
        <v>1</v>
      </c>
      <c r="K9" s="16" t="s">
        <v>29</v>
      </c>
      <c r="L9" s="49">
        <v>19</v>
      </c>
    </row>
    <row r="10" spans="1:13" ht="12" customHeight="1">
      <c r="A10" s="16">
        <v>6</v>
      </c>
      <c r="B10" s="37" t="s">
        <v>28</v>
      </c>
      <c r="C10" s="16">
        <v>90</v>
      </c>
      <c r="D10" s="16">
        <v>4</v>
      </c>
      <c r="E10" s="16"/>
      <c r="F10" s="16">
        <v>8</v>
      </c>
      <c r="G10" s="16">
        <f>'2018'!C10-[1]Лист1!E29</f>
        <v>78</v>
      </c>
      <c r="H10" s="16">
        <v>1</v>
      </c>
      <c r="I10" s="16" t="s">
        <v>72</v>
      </c>
      <c r="J10" s="1"/>
      <c r="K10" s="1"/>
      <c r="L10" s="49">
        <v>1</v>
      </c>
    </row>
    <row r="11" spans="1:13" ht="12" customHeight="1">
      <c r="A11" s="18"/>
      <c r="B11" s="20"/>
      <c r="C11" s="17" t="s">
        <v>9</v>
      </c>
      <c r="E11" s="14"/>
      <c r="G11" s="21"/>
      <c r="H11" s="2"/>
      <c r="I11" s="2"/>
      <c r="J11" s="2"/>
      <c r="K11" s="2"/>
      <c r="L11" s="50"/>
    </row>
    <row r="12" spans="1:13" ht="12" customHeight="1">
      <c r="A12" s="16">
        <v>1</v>
      </c>
      <c r="B12" s="32" t="s">
        <v>58</v>
      </c>
      <c r="C12" s="31">
        <v>180</v>
      </c>
      <c r="D12" s="31">
        <v>12</v>
      </c>
      <c r="E12" s="31">
        <v>20</v>
      </c>
      <c r="F12" s="31"/>
      <c r="G12" s="30">
        <f>'2018'!C12-[1]Лист1!E33</f>
        <v>148</v>
      </c>
      <c r="H12" s="30">
        <v>1</v>
      </c>
      <c r="I12" s="30" t="s">
        <v>29</v>
      </c>
      <c r="J12" s="30"/>
      <c r="K12" s="30"/>
      <c r="L12" s="49">
        <v>34</v>
      </c>
    </row>
    <row r="13" spans="1:13" ht="12" customHeight="1">
      <c r="A13" s="16">
        <v>2</v>
      </c>
      <c r="B13" s="37" t="s">
        <v>59</v>
      </c>
      <c r="C13" s="30">
        <v>90</v>
      </c>
      <c r="D13" s="30">
        <v>8</v>
      </c>
      <c r="E13" s="30"/>
      <c r="F13" s="30">
        <v>4</v>
      </c>
      <c r="G13" s="30">
        <f>'2018'!C13-[1]Лист1!E34</f>
        <v>78</v>
      </c>
      <c r="H13" s="1"/>
      <c r="I13" s="1"/>
      <c r="J13" s="30">
        <v>1</v>
      </c>
      <c r="K13" s="31" t="s">
        <v>68</v>
      </c>
      <c r="L13" s="49">
        <v>31</v>
      </c>
    </row>
    <row r="14" spans="1:13" ht="12" customHeight="1">
      <c r="A14" s="16">
        <v>3</v>
      </c>
      <c r="B14" s="41" t="s">
        <v>60</v>
      </c>
      <c r="C14" s="30">
        <v>90</v>
      </c>
      <c r="D14" s="30">
        <v>8</v>
      </c>
      <c r="E14" s="30"/>
      <c r="F14" s="30">
        <v>4</v>
      </c>
      <c r="G14" s="30">
        <f>'2018'!C14-[1]Лист1!E35</f>
        <v>78</v>
      </c>
      <c r="H14" s="30">
        <v>1</v>
      </c>
      <c r="I14" s="31" t="s">
        <v>68</v>
      </c>
      <c r="J14" s="30"/>
      <c r="K14" s="30"/>
      <c r="L14" s="49">
        <v>21</v>
      </c>
    </row>
    <row r="15" spans="1:13" ht="12" customHeight="1">
      <c r="A15" s="16">
        <v>4</v>
      </c>
      <c r="B15" s="39" t="s">
        <v>61</v>
      </c>
      <c r="C15" s="30">
        <v>300</v>
      </c>
      <c r="D15" s="30">
        <v>24</v>
      </c>
      <c r="E15" s="30">
        <v>8</v>
      </c>
      <c r="F15" s="30">
        <v>16</v>
      </c>
      <c r="G15" s="30">
        <f>'2018'!C15-[1]Лист1!E36</f>
        <v>252</v>
      </c>
      <c r="H15" s="30">
        <v>1</v>
      </c>
      <c r="I15" s="30" t="s">
        <v>29</v>
      </c>
      <c r="J15" s="30">
        <v>1</v>
      </c>
      <c r="K15" s="30" t="s">
        <v>29</v>
      </c>
      <c r="L15" s="49">
        <v>6</v>
      </c>
    </row>
    <row r="16" spans="1:13" ht="12" customHeight="1">
      <c r="A16" s="16">
        <v>5</v>
      </c>
      <c r="B16" s="39" t="s">
        <v>62</v>
      </c>
      <c r="C16" s="30">
        <v>360</v>
      </c>
      <c r="D16" s="31">
        <v>32</v>
      </c>
      <c r="E16" s="31">
        <v>8</v>
      </c>
      <c r="F16" s="31">
        <v>12</v>
      </c>
      <c r="G16" s="31">
        <f>'2018'!C16-[1]Лист1!E37</f>
        <v>308</v>
      </c>
      <c r="H16" s="31"/>
      <c r="I16" s="31"/>
      <c r="J16" s="31"/>
      <c r="K16" s="31"/>
      <c r="L16" s="49"/>
    </row>
    <row r="17" spans="1:12" ht="12" customHeight="1">
      <c r="A17" s="16"/>
      <c r="B17" s="39" t="s">
        <v>63</v>
      </c>
      <c r="C17" s="30"/>
      <c r="D17" s="31"/>
      <c r="E17" s="31"/>
      <c r="F17" s="31"/>
      <c r="G17" s="31"/>
      <c r="H17" s="31">
        <v>1</v>
      </c>
      <c r="I17" s="30" t="s">
        <v>29</v>
      </c>
      <c r="J17" s="31"/>
      <c r="K17" s="31"/>
      <c r="L17" s="49">
        <v>8</v>
      </c>
    </row>
    <row r="18" spans="1:12" ht="12" customHeight="1">
      <c r="A18" s="16"/>
      <c r="B18" s="39" t="s">
        <v>64</v>
      </c>
      <c r="C18" s="30"/>
      <c r="D18" s="31"/>
      <c r="E18" s="31"/>
      <c r="F18" s="31"/>
      <c r="G18" s="31"/>
      <c r="H18" s="31">
        <v>1</v>
      </c>
      <c r="I18" s="30" t="s">
        <v>29</v>
      </c>
      <c r="J18" s="31"/>
      <c r="K18" s="31"/>
      <c r="L18" s="49">
        <v>8</v>
      </c>
    </row>
    <row r="19" spans="1:12" ht="12" customHeight="1">
      <c r="A19" s="16"/>
      <c r="B19" s="39" t="s">
        <v>65</v>
      </c>
      <c r="C19" s="30"/>
      <c r="D19" s="31"/>
      <c r="E19" s="31"/>
      <c r="F19" s="31"/>
      <c r="G19" s="31"/>
      <c r="H19" s="31"/>
      <c r="I19" s="31"/>
      <c r="J19" s="31">
        <v>1</v>
      </c>
      <c r="K19" s="30" t="s">
        <v>29</v>
      </c>
      <c r="L19" s="49">
        <v>8</v>
      </c>
    </row>
    <row r="20" spans="1:12" ht="12" customHeight="1">
      <c r="A20" s="16">
        <v>6</v>
      </c>
      <c r="B20" s="32" t="s">
        <v>66</v>
      </c>
      <c r="C20" s="30">
        <v>120</v>
      </c>
      <c r="D20" s="30">
        <v>12</v>
      </c>
      <c r="E20" s="30"/>
      <c r="F20" s="30">
        <v>8</v>
      </c>
      <c r="G20" s="30">
        <f>'2018'!C20-[1]Лист1!E41</f>
        <v>100</v>
      </c>
      <c r="H20" s="1"/>
      <c r="I20" s="1"/>
      <c r="J20" s="30">
        <v>1</v>
      </c>
      <c r="K20" s="30" t="s">
        <v>29</v>
      </c>
      <c r="L20" s="49">
        <v>13</v>
      </c>
    </row>
    <row r="21" spans="1:12" ht="12" customHeight="1">
      <c r="A21" s="16">
        <v>7</v>
      </c>
      <c r="B21" s="39" t="s">
        <v>67</v>
      </c>
      <c r="C21" s="30">
        <v>150</v>
      </c>
      <c r="D21" s="30">
        <v>12</v>
      </c>
      <c r="E21" s="30">
        <v>4</v>
      </c>
      <c r="F21" s="30">
        <v>8</v>
      </c>
      <c r="G21" s="30">
        <f>'2018'!C21-[1]Лист1!E42</f>
        <v>126</v>
      </c>
      <c r="H21" s="30"/>
      <c r="I21" s="30"/>
      <c r="J21" s="30">
        <v>1</v>
      </c>
      <c r="K21" s="30" t="s">
        <v>29</v>
      </c>
      <c r="L21" s="49">
        <v>16</v>
      </c>
    </row>
    <row r="22" spans="1:12" ht="13.7" customHeight="1">
      <c r="A22" s="18"/>
      <c r="B22" s="19"/>
      <c r="C22" s="17" t="s">
        <v>10</v>
      </c>
      <c r="D22" s="14"/>
      <c r="E22" s="18"/>
      <c r="F22" s="18"/>
      <c r="G22" s="21"/>
      <c r="H22" s="18"/>
      <c r="I22" s="18"/>
      <c r="J22" s="18"/>
      <c r="K22" s="18"/>
      <c r="L22" s="50"/>
    </row>
    <row r="23" spans="1:12" ht="12" customHeight="1">
      <c r="A23" s="16">
        <v>1</v>
      </c>
      <c r="B23" s="32" t="s">
        <v>30</v>
      </c>
      <c r="C23" s="30">
        <v>150</v>
      </c>
      <c r="D23" s="30">
        <v>16</v>
      </c>
      <c r="E23" s="30">
        <v>8</v>
      </c>
      <c r="F23" s="30"/>
      <c r="G23" s="30">
        <v>126</v>
      </c>
      <c r="H23" s="36"/>
      <c r="I23" s="30"/>
      <c r="J23" s="30">
        <v>1</v>
      </c>
      <c r="K23" s="30" t="s">
        <v>29</v>
      </c>
      <c r="L23" s="49">
        <v>9</v>
      </c>
    </row>
    <row r="24" spans="1:12" ht="12" customHeight="1">
      <c r="A24" s="16">
        <v>2</v>
      </c>
      <c r="B24" s="37" t="s">
        <v>31</v>
      </c>
      <c r="C24" s="30">
        <v>90</v>
      </c>
      <c r="D24" s="30">
        <v>8</v>
      </c>
      <c r="E24" s="30"/>
      <c r="F24" s="30">
        <v>4</v>
      </c>
      <c r="G24" s="16">
        <v>78</v>
      </c>
      <c r="H24" s="30"/>
      <c r="I24" s="30"/>
      <c r="J24" s="30">
        <v>1</v>
      </c>
      <c r="K24" s="31" t="s">
        <v>68</v>
      </c>
      <c r="L24" s="49">
        <v>31</v>
      </c>
    </row>
    <row r="25" spans="1:12" ht="12" customHeight="1">
      <c r="A25" s="16">
        <v>3</v>
      </c>
      <c r="B25" s="39" t="s">
        <v>32</v>
      </c>
      <c r="C25" s="30">
        <v>90</v>
      </c>
      <c r="D25" s="30">
        <v>8</v>
      </c>
      <c r="E25" s="30">
        <v>4</v>
      </c>
      <c r="F25" s="30"/>
      <c r="G25" s="30">
        <v>78</v>
      </c>
      <c r="H25" s="30">
        <v>1</v>
      </c>
      <c r="I25" s="31" t="s">
        <v>68</v>
      </c>
      <c r="J25" s="1"/>
      <c r="K25" s="1"/>
      <c r="L25" s="49">
        <v>9</v>
      </c>
    </row>
    <row r="26" spans="1:12" ht="12" customHeight="1">
      <c r="A26" s="16">
        <v>4</v>
      </c>
      <c r="B26" s="37" t="s">
        <v>33</v>
      </c>
      <c r="C26" s="30">
        <v>180</v>
      </c>
      <c r="D26" s="30">
        <v>20</v>
      </c>
      <c r="E26" s="30"/>
      <c r="F26" s="30">
        <v>12</v>
      </c>
      <c r="G26" s="16">
        <v>148</v>
      </c>
      <c r="H26" s="30"/>
      <c r="I26" s="30"/>
      <c r="J26" s="30">
        <v>1</v>
      </c>
      <c r="K26" s="30" t="s">
        <v>29</v>
      </c>
      <c r="L26" s="49">
        <v>32</v>
      </c>
    </row>
    <row r="27" spans="1:12" ht="12" customHeight="1">
      <c r="A27" s="16">
        <v>5</v>
      </c>
      <c r="B27" s="32" t="s">
        <v>34</v>
      </c>
      <c r="C27" s="30">
        <v>150</v>
      </c>
      <c r="D27" s="30">
        <v>16</v>
      </c>
      <c r="E27" s="30">
        <v>8</v>
      </c>
      <c r="F27" s="30"/>
      <c r="G27" s="16">
        <v>126</v>
      </c>
      <c r="H27" s="1"/>
      <c r="I27" s="1"/>
      <c r="J27" s="30">
        <v>1</v>
      </c>
      <c r="K27" s="30" t="s">
        <v>29</v>
      </c>
      <c r="L27" s="49">
        <v>15</v>
      </c>
    </row>
    <row r="28" spans="1:12" ht="12" customHeight="1">
      <c r="A28" s="16">
        <v>6</v>
      </c>
      <c r="B28" s="39" t="s">
        <v>35</v>
      </c>
      <c r="C28" s="30">
        <v>180</v>
      </c>
      <c r="D28" s="30">
        <v>20</v>
      </c>
      <c r="E28" s="30">
        <v>12</v>
      </c>
      <c r="F28" s="30"/>
      <c r="G28" s="16">
        <v>148</v>
      </c>
      <c r="H28" s="30">
        <v>1</v>
      </c>
      <c r="I28" s="30" t="s">
        <v>29</v>
      </c>
      <c r="J28" s="30"/>
      <c r="K28" s="30"/>
      <c r="L28" s="49">
        <v>9</v>
      </c>
    </row>
    <row r="29" spans="1:12" ht="12" customHeight="1">
      <c r="A29" s="16">
        <v>7</v>
      </c>
      <c r="B29" s="32" t="s">
        <v>36</v>
      </c>
      <c r="C29" s="30">
        <v>90</v>
      </c>
      <c r="D29" s="30">
        <v>8</v>
      </c>
      <c r="E29" s="30"/>
      <c r="F29" s="30">
        <v>4</v>
      </c>
      <c r="G29" s="16">
        <v>78</v>
      </c>
      <c r="H29" s="30">
        <v>1</v>
      </c>
      <c r="I29" s="31" t="s">
        <v>68</v>
      </c>
      <c r="J29" s="1"/>
      <c r="K29" s="1"/>
      <c r="L29" s="49">
        <v>23</v>
      </c>
    </row>
    <row r="30" spans="1:12" ht="12" customHeight="1">
      <c r="A30" s="16">
        <v>8</v>
      </c>
      <c r="B30" s="39" t="s">
        <v>37</v>
      </c>
      <c r="C30" s="30">
        <v>180</v>
      </c>
      <c r="D30" s="30">
        <v>24</v>
      </c>
      <c r="E30" s="30"/>
      <c r="F30" s="30">
        <v>8</v>
      </c>
      <c r="G30" s="16">
        <v>148</v>
      </c>
      <c r="H30" s="30"/>
      <c r="I30" s="30"/>
      <c r="J30" s="30">
        <v>1</v>
      </c>
      <c r="K30" s="30" t="s">
        <v>29</v>
      </c>
      <c r="L30" s="49">
        <v>16</v>
      </c>
    </row>
    <row r="31" spans="1:12" ht="12" customHeight="1">
      <c r="A31" s="16">
        <v>9</v>
      </c>
      <c r="B31" s="32" t="s">
        <v>38</v>
      </c>
      <c r="C31" s="30">
        <v>150</v>
      </c>
      <c r="D31" s="30">
        <v>20</v>
      </c>
      <c r="E31" s="30">
        <v>4</v>
      </c>
      <c r="F31" s="30"/>
      <c r="G31" s="16">
        <v>126</v>
      </c>
      <c r="H31" s="30">
        <v>1</v>
      </c>
      <c r="I31" s="30" t="s">
        <v>29</v>
      </c>
      <c r="J31" s="1"/>
      <c r="K31" s="1"/>
      <c r="L31" s="49">
        <v>9</v>
      </c>
    </row>
    <row r="32" spans="1:12" ht="12" customHeight="1">
      <c r="A32" s="16">
        <v>10</v>
      </c>
      <c r="B32" s="37" t="s">
        <v>39</v>
      </c>
      <c r="C32" s="30">
        <v>180</v>
      </c>
      <c r="D32" s="30">
        <v>24</v>
      </c>
      <c r="E32" s="30">
        <v>4</v>
      </c>
      <c r="F32" s="30">
        <v>4</v>
      </c>
      <c r="G32" s="16">
        <v>148</v>
      </c>
      <c r="H32" s="30">
        <v>1</v>
      </c>
      <c r="I32" s="30" t="s">
        <v>29</v>
      </c>
      <c r="J32" s="1"/>
      <c r="K32" s="1"/>
      <c r="L32" s="49">
        <v>32</v>
      </c>
    </row>
    <row r="33" spans="1:12" ht="12" customHeight="1">
      <c r="A33" s="16">
        <v>11</v>
      </c>
      <c r="B33" s="32" t="s">
        <v>40</v>
      </c>
      <c r="C33" s="30">
        <v>90</v>
      </c>
      <c r="D33" s="30">
        <v>8</v>
      </c>
      <c r="E33" s="30">
        <v>4</v>
      </c>
      <c r="F33" s="30"/>
      <c r="G33" s="16">
        <v>78</v>
      </c>
      <c r="H33" s="30">
        <v>1</v>
      </c>
      <c r="I33" s="31" t="s">
        <v>68</v>
      </c>
      <c r="J33" s="1"/>
      <c r="K33" s="1"/>
      <c r="L33" s="49">
        <v>15</v>
      </c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</row>
    <row r="35" spans="1:12">
      <c r="A35" s="23">
        <v>1</v>
      </c>
      <c r="B35" s="40" t="s">
        <v>41</v>
      </c>
      <c r="C35" s="30">
        <v>300</v>
      </c>
      <c r="D35" s="30">
        <v>28</v>
      </c>
      <c r="E35" s="30">
        <v>12</v>
      </c>
      <c r="F35" s="30"/>
      <c r="G35" s="16">
        <f>C35-D35-E35-F35</f>
        <v>260</v>
      </c>
      <c r="H35" s="30">
        <v>1</v>
      </c>
      <c r="I35" s="30" t="s">
        <v>29</v>
      </c>
      <c r="J35" s="30">
        <v>1</v>
      </c>
      <c r="K35" s="30" t="s">
        <v>29</v>
      </c>
      <c r="L35" s="49">
        <v>15</v>
      </c>
    </row>
    <row r="36" spans="1:12">
      <c r="A36" s="23">
        <v>2</v>
      </c>
      <c r="B36" s="39" t="s">
        <v>42</v>
      </c>
      <c r="C36" s="30">
        <v>210</v>
      </c>
      <c r="D36" s="30">
        <v>20</v>
      </c>
      <c r="E36" s="30">
        <v>8</v>
      </c>
      <c r="F36" s="30"/>
      <c r="G36" s="16">
        <f t="shared" ref="G36:G44" si="0">C36-D36-E36-F36</f>
        <v>182</v>
      </c>
      <c r="H36" s="30" t="s">
        <v>50</v>
      </c>
      <c r="I36" s="30" t="s">
        <v>29</v>
      </c>
      <c r="J36" s="30"/>
      <c r="K36" s="30"/>
      <c r="L36" s="49">
        <v>15</v>
      </c>
    </row>
    <row r="37" spans="1:12">
      <c r="A37" s="23">
        <v>3</v>
      </c>
      <c r="B37" s="39" t="s">
        <v>43</v>
      </c>
      <c r="C37" s="30">
        <v>120</v>
      </c>
      <c r="D37" s="30">
        <v>12</v>
      </c>
      <c r="E37" s="30">
        <v>8</v>
      </c>
      <c r="F37" s="30"/>
      <c r="G37" s="16">
        <f t="shared" si="0"/>
        <v>100</v>
      </c>
      <c r="H37" s="30">
        <v>1</v>
      </c>
      <c r="I37" s="30" t="s">
        <v>29</v>
      </c>
      <c r="J37" s="30"/>
      <c r="K37" s="30"/>
      <c r="L37" s="49">
        <v>15</v>
      </c>
    </row>
    <row r="38" spans="1:12" ht="24">
      <c r="A38" s="23">
        <v>4</v>
      </c>
      <c r="B38" s="41" t="s">
        <v>44</v>
      </c>
      <c r="C38" s="30">
        <v>90</v>
      </c>
      <c r="D38" s="30">
        <v>8</v>
      </c>
      <c r="E38" s="30">
        <v>4</v>
      </c>
      <c r="F38" s="30"/>
      <c r="G38" s="16">
        <f t="shared" si="0"/>
        <v>78</v>
      </c>
      <c r="H38" s="1"/>
      <c r="I38" s="1"/>
      <c r="J38" s="30">
        <v>1</v>
      </c>
      <c r="K38" s="31" t="s">
        <v>68</v>
      </c>
      <c r="L38" s="49">
        <v>15</v>
      </c>
    </row>
    <row r="39" spans="1:12">
      <c r="A39" s="23">
        <v>5</v>
      </c>
      <c r="B39" s="32" t="s">
        <v>45</v>
      </c>
      <c r="C39" s="30">
        <v>120</v>
      </c>
      <c r="D39" s="30">
        <v>16</v>
      </c>
      <c r="E39" s="30">
        <v>4</v>
      </c>
      <c r="F39" s="30"/>
      <c r="G39" s="16">
        <f t="shared" si="0"/>
        <v>100</v>
      </c>
      <c r="H39" s="30">
        <v>1</v>
      </c>
      <c r="I39" s="30" t="s">
        <v>29</v>
      </c>
      <c r="J39" s="1"/>
      <c r="K39" s="1"/>
      <c r="L39" s="49">
        <v>15</v>
      </c>
    </row>
    <row r="40" spans="1:12" ht="24">
      <c r="A40" s="23">
        <v>6</v>
      </c>
      <c r="B40" s="37" t="s">
        <v>46</v>
      </c>
      <c r="C40" s="30">
        <v>240</v>
      </c>
      <c r="D40" s="30">
        <v>20</v>
      </c>
      <c r="E40" s="30"/>
      <c r="F40" s="30">
        <v>12</v>
      </c>
      <c r="G40" s="16">
        <f t="shared" si="0"/>
        <v>208</v>
      </c>
      <c r="H40" s="30">
        <v>1</v>
      </c>
      <c r="I40" s="30" t="s">
        <v>29</v>
      </c>
      <c r="J40" s="42" t="s">
        <v>50</v>
      </c>
      <c r="K40" s="42" t="s">
        <v>29</v>
      </c>
      <c r="L40" s="49">
        <v>15</v>
      </c>
    </row>
    <row r="41" spans="1:12">
      <c r="A41" s="23">
        <v>7</v>
      </c>
      <c r="B41" s="41" t="s">
        <v>47</v>
      </c>
      <c r="C41" s="30">
        <v>120</v>
      </c>
      <c r="D41" s="30">
        <v>12</v>
      </c>
      <c r="E41" s="30"/>
      <c r="F41" s="30">
        <v>4</v>
      </c>
      <c r="G41" s="16">
        <f t="shared" si="0"/>
        <v>104</v>
      </c>
      <c r="H41" s="30">
        <v>1</v>
      </c>
      <c r="I41" s="30" t="s">
        <v>29</v>
      </c>
      <c r="J41" s="1"/>
      <c r="K41" s="1"/>
      <c r="L41" s="49">
        <v>15</v>
      </c>
    </row>
    <row r="42" spans="1:12">
      <c r="A42" s="23">
        <v>8</v>
      </c>
      <c r="B42" s="41" t="s">
        <v>48</v>
      </c>
      <c r="C42" s="30">
        <v>150</v>
      </c>
      <c r="D42" s="30">
        <v>16</v>
      </c>
      <c r="E42" s="30">
        <v>8</v>
      </c>
      <c r="F42" s="30"/>
      <c r="G42" s="16">
        <f t="shared" si="0"/>
        <v>126</v>
      </c>
      <c r="H42" s="1"/>
      <c r="I42" s="1"/>
      <c r="J42" s="30">
        <v>1</v>
      </c>
      <c r="K42" s="30" t="s">
        <v>29</v>
      </c>
      <c r="L42" s="49">
        <v>15</v>
      </c>
    </row>
    <row r="43" spans="1:12" ht="13.15" customHeight="1">
      <c r="A43" s="23">
        <v>9</v>
      </c>
      <c r="B43" s="41" t="s">
        <v>73</v>
      </c>
      <c r="C43" s="30">
        <v>150</v>
      </c>
      <c r="D43" s="30">
        <v>16</v>
      </c>
      <c r="E43" s="30">
        <v>8</v>
      </c>
      <c r="F43" s="30"/>
      <c r="G43" s="16">
        <f t="shared" si="0"/>
        <v>126</v>
      </c>
      <c r="H43" s="30"/>
      <c r="I43" s="30"/>
      <c r="J43" s="30">
        <v>1</v>
      </c>
      <c r="K43" s="30" t="s">
        <v>29</v>
      </c>
      <c r="L43" s="49">
        <v>15</v>
      </c>
    </row>
    <row r="44" spans="1:12">
      <c r="A44" s="23">
        <v>10</v>
      </c>
      <c r="B44" s="37" t="s">
        <v>49</v>
      </c>
      <c r="C44" s="16">
        <v>150</v>
      </c>
      <c r="D44" s="16">
        <v>16</v>
      </c>
      <c r="E44" s="16">
        <v>8</v>
      </c>
      <c r="F44" s="16"/>
      <c r="G44" s="16">
        <f t="shared" si="0"/>
        <v>126</v>
      </c>
      <c r="H44" s="16"/>
      <c r="I44" s="16"/>
      <c r="J44" s="16">
        <v>1</v>
      </c>
      <c r="K44" s="16" t="s">
        <v>29</v>
      </c>
      <c r="L44" s="49">
        <v>15</v>
      </c>
    </row>
    <row r="45" spans="1:12" ht="15.75">
      <c r="A45" s="22"/>
      <c r="B45" s="20"/>
      <c r="C45" s="17" t="s">
        <v>17</v>
      </c>
      <c r="D45" s="22"/>
      <c r="E45" s="22"/>
      <c r="F45" s="22"/>
      <c r="G45" s="18"/>
      <c r="H45" s="22"/>
      <c r="I45" s="18"/>
    </row>
    <row r="46" spans="1:12">
      <c r="A46" s="23">
        <v>1</v>
      </c>
      <c r="B46" s="43" t="s">
        <v>51</v>
      </c>
      <c r="C46" s="33">
        <v>120</v>
      </c>
      <c r="D46" s="33">
        <v>12</v>
      </c>
      <c r="E46" s="33">
        <v>8</v>
      </c>
      <c r="F46" s="33"/>
      <c r="G46" s="23">
        <f>'2018'!C46-[1]Лист1!E81</f>
        <v>100</v>
      </c>
      <c r="H46" s="23">
        <v>1</v>
      </c>
      <c r="I46" s="23" t="s">
        <v>29</v>
      </c>
      <c r="J46" s="16"/>
      <c r="K46" s="16"/>
      <c r="L46" s="49">
        <v>15</v>
      </c>
    </row>
    <row r="47" spans="1:12" ht="24">
      <c r="A47" s="23">
        <v>2</v>
      </c>
      <c r="B47" s="41" t="s">
        <v>52</v>
      </c>
      <c r="C47" s="30">
        <v>90</v>
      </c>
      <c r="D47" s="30">
        <v>8</v>
      </c>
      <c r="E47" s="30">
        <v>4</v>
      </c>
      <c r="F47" s="30"/>
      <c r="G47" s="16">
        <f>'2018'!C47-[1]Лист1!E82</f>
        <v>78</v>
      </c>
      <c r="H47" s="30">
        <v>1</v>
      </c>
      <c r="I47" s="31" t="s">
        <v>68</v>
      </c>
      <c r="J47" s="16"/>
      <c r="K47" s="16"/>
      <c r="L47" s="49">
        <v>15</v>
      </c>
    </row>
    <row r="48" spans="1:12">
      <c r="A48" s="23">
        <v>3</v>
      </c>
      <c r="B48" s="43" t="s">
        <v>53</v>
      </c>
      <c r="C48" s="33">
        <v>90</v>
      </c>
      <c r="D48" s="33">
        <v>8</v>
      </c>
      <c r="E48" s="33">
        <v>4</v>
      </c>
      <c r="F48" s="33"/>
      <c r="G48" s="23">
        <f>'2018'!C48-[1]Лист1!E83</f>
        <v>78</v>
      </c>
      <c r="H48" s="23">
        <v>1</v>
      </c>
      <c r="I48" s="31" t="s">
        <v>68</v>
      </c>
      <c r="J48" s="16"/>
      <c r="K48" s="16"/>
      <c r="L48" s="49">
        <v>15</v>
      </c>
    </row>
    <row r="49" spans="1:12" ht="24">
      <c r="A49" s="23">
        <v>4</v>
      </c>
      <c r="B49" s="43" t="s">
        <v>54</v>
      </c>
      <c r="C49" s="33">
        <v>90</v>
      </c>
      <c r="D49" s="33">
        <v>8</v>
      </c>
      <c r="E49" s="33">
        <v>4</v>
      </c>
      <c r="F49" s="33"/>
      <c r="G49" s="23">
        <f>'2018'!C49-[1]Лист1!E84</f>
        <v>78</v>
      </c>
      <c r="H49" s="23">
        <v>1</v>
      </c>
      <c r="I49" s="31" t="s">
        <v>68</v>
      </c>
      <c r="J49" s="16"/>
      <c r="K49" s="16"/>
      <c r="L49" s="49">
        <v>15</v>
      </c>
    </row>
    <row r="50" spans="1:12">
      <c r="A50" s="23">
        <v>5</v>
      </c>
      <c r="B50" s="44" t="s">
        <v>55</v>
      </c>
      <c r="C50" s="33">
        <v>210</v>
      </c>
      <c r="D50" s="33">
        <v>20</v>
      </c>
      <c r="E50" s="33"/>
      <c r="F50" s="33">
        <v>8</v>
      </c>
      <c r="G50" s="23">
        <f>'2018'!C50-[1]Лист1!E85</f>
        <v>182</v>
      </c>
      <c r="H50" s="23">
        <v>1</v>
      </c>
      <c r="I50" s="23" t="s">
        <v>29</v>
      </c>
      <c r="J50" s="16"/>
      <c r="K50" s="16"/>
      <c r="L50" s="49">
        <v>15</v>
      </c>
    </row>
    <row r="51" spans="1:12">
      <c r="A51" s="23">
        <v>6</v>
      </c>
      <c r="B51" s="39" t="s">
        <v>56</v>
      </c>
      <c r="C51" s="33">
        <v>90</v>
      </c>
      <c r="D51" s="33">
        <v>8</v>
      </c>
      <c r="E51" s="33"/>
      <c r="F51" s="30">
        <v>4</v>
      </c>
      <c r="G51" s="16">
        <f>'2018'!C51-[1]Лист1!E86</f>
        <v>78</v>
      </c>
      <c r="H51" s="23">
        <v>1</v>
      </c>
      <c r="I51" s="31" t="s">
        <v>68</v>
      </c>
      <c r="J51" s="16"/>
      <c r="K51" s="16"/>
      <c r="L51" s="49">
        <v>15</v>
      </c>
    </row>
    <row r="52" spans="1:12">
      <c r="A52" s="23">
        <v>7</v>
      </c>
      <c r="B52" s="37" t="s">
        <v>57</v>
      </c>
      <c r="C52" s="16">
        <v>90</v>
      </c>
      <c r="D52" s="16">
        <v>8</v>
      </c>
      <c r="E52" s="16">
        <v>4</v>
      </c>
      <c r="F52" s="16"/>
      <c r="G52" s="16">
        <f>'2018'!C52-[1]Лист1!E87</f>
        <v>78</v>
      </c>
      <c r="H52" s="16">
        <v>1</v>
      </c>
      <c r="I52" s="31" t="s">
        <v>68</v>
      </c>
      <c r="J52" s="16"/>
      <c r="K52" s="16"/>
      <c r="L52" s="49">
        <v>15</v>
      </c>
    </row>
    <row r="53" spans="1:12">
      <c r="A53" s="23"/>
      <c r="B53" s="51" t="s">
        <v>70</v>
      </c>
      <c r="C53" s="52">
        <v>180</v>
      </c>
      <c r="D53" s="16"/>
      <c r="E53" s="16"/>
      <c r="F53" s="16"/>
      <c r="G53" s="16"/>
      <c r="H53" s="16"/>
      <c r="I53" s="31"/>
      <c r="J53" s="16"/>
      <c r="K53" s="16"/>
      <c r="L53" s="24"/>
    </row>
    <row r="54" spans="1:12">
      <c r="A54" s="23"/>
      <c r="B54" s="51" t="s">
        <v>21</v>
      </c>
      <c r="C54" s="52">
        <v>480</v>
      </c>
      <c r="D54" s="24"/>
      <c r="E54" s="24"/>
      <c r="F54" s="24"/>
      <c r="G54" s="24"/>
      <c r="H54" s="24"/>
      <c r="I54" s="23"/>
      <c r="J54" s="23"/>
      <c r="K54" s="53" t="s">
        <v>74</v>
      </c>
      <c r="L54" s="24"/>
    </row>
    <row r="55" spans="1:12">
      <c r="A55" s="22"/>
      <c r="B55" s="20"/>
      <c r="C55" s="18"/>
      <c r="D55" s="15"/>
      <c r="E55" s="15"/>
      <c r="F55" s="15"/>
      <c r="G55" s="15"/>
      <c r="H55" s="15"/>
      <c r="I55" s="18"/>
      <c r="J55" s="18"/>
      <c r="K55" s="18"/>
      <c r="L55" s="2"/>
    </row>
    <row r="56" spans="1:12">
      <c r="A56" s="22"/>
      <c r="B56" s="15"/>
      <c r="C56" s="18"/>
      <c r="D56" s="18"/>
      <c r="E56" s="18"/>
      <c r="F56" s="18"/>
      <c r="G56" s="18"/>
      <c r="H56" s="22"/>
      <c r="I56" s="18"/>
      <c r="J56" s="22"/>
      <c r="K56" s="18"/>
    </row>
    <row r="57" spans="1:12">
      <c r="A57" s="22"/>
      <c r="B57" s="28" t="s">
        <v>19</v>
      </c>
      <c r="C57" s="28"/>
      <c r="D57" s="28"/>
      <c r="E57" s="28"/>
      <c r="F57" s="28"/>
      <c r="G57" s="28"/>
      <c r="H57" s="28" t="s">
        <v>20</v>
      </c>
      <c r="I57" s="28"/>
      <c r="J57" s="29"/>
      <c r="K57" s="29"/>
    </row>
    <row r="58" spans="1:12">
      <c r="B58" t="s">
        <v>75</v>
      </c>
    </row>
  </sheetData>
  <customSheetViews>
    <customSheetView guid="{F18B9A13-5061-45D1-B682-AA2A492A2ABB}" showPageBreaks="1" fitToPage="1" view="pageBreakPreview" showRuler="0" topLeftCell="A31">
      <selection activeCell="C23" sqref="C23"/>
      <pageMargins left="0.74803149606299213" right="0.74803149606299213" top="0.98425196850393704" bottom="0.98425196850393704" header="0.51181102362204722" footer="0.51181102362204722"/>
      <pageSetup paperSize="9" scale="91" orientation="portrait" r:id="rId1"/>
      <headerFooter alignWithMargins="0"/>
    </customSheetView>
    <customSheetView guid="{83FF5425-5789-4CD3-8125-532CC1214656}" showPageBreaks="1" fitToPage="1" view="pageBreakPreview" showRuler="0">
      <selection activeCell="L40" sqref="L40"/>
      <pageMargins left="0.75" right="0.75" top="1" bottom="1" header="0.5" footer="0.5"/>
      <pageSetup paperSize="9" scale="90" orientation="portrait" verticalDpi="0" r:id="rId2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1E06341-A440-4D2A-9E1D-1E7FF3AC654C}" showPageBreaks="1" fitToPage="1" view="pageBreakPreview" showRuler="0" topLeftCell="A21">
      <selection activeCell="C23" sqref="C23"/>
      <pageMargins left="0.74803149606299213" right="0.74803149606299213" top="0.98425196850393704" bottom="0.98425196850393704" header="0.51181102362204722" footer="0.51181102362204722"/>
      <pageSetup paperSize="9" scale="87" orientation="portrait" verticalDpi="0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showRuler="0" view="pageBreakPreview" topLeftCell="A40" zoomScaleSheetLayoutView="100" workbookViewId="0">
      <selection activeCell="A58" sqref="A58:IV60"/>
    </sheetView>
  </sheetViews>
  <sheetFormatPr defaultRowHeight="12.75"/>
  <cols>
    <col min="1" max="1" width="3.5703125" style="103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4.28515625" bestFit="1" customWidth="1"/>
  </cols>
  <sheetData>
    <row r="1" spans="1:13" ht="12.95" customHeight="1">
      <c r="A1" s="104"/>
      <c r="B1" s="54" t="s">
        <v>76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105"/>
      <c r="B2" s="55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106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23">
        <v>1</v>
      </c>
      <c r="B5" s="56" t="s">
        <v>23</v>
      </c>
      <c r="C5" s="33">
        <v>120</v>
      </c>
      <c r="D5" s="33">
        <v>12</v>
      </c>
      <c r="E5" s="33"/>
      <c r="F5" s="33">
        <v>4</v>
      </c>
      <c r="G5" s="33">
        <v>104</v>
      </c>
      <c r="H5" s="33">
        <v>1</v>
      </c>
      <c r="I5" s="33" t="s">
        <v>29</v>
      </c>
      <c r="J5" s="23"/>
      <c r="K5" s="23"/>
      <c r="L5" s="57"/>
    </row>
    <row r="6" spans="1:13" ht="12" customHeight="1">
      <c r="A6" s="23">
        <v>2</v>
      </c>
      <c r="B6" s="58" t="s">
        <v>24</v>
      </c>
      <c r="C6" s="33">
        <v>180</v>
      </c>
      <c r="D6" s="33"/>
      <c r="E6" s="33"/>
      <c r="F6" s="33">
        <v>24</v>
      </c>
      <c r="G6" s="33">
        <v>156</v>
      </c>
      <c r="H6" s="33">
        <v>1</v>
      </c>
      <c r="I6" s="33" t="s">
        <v>29</v>
      </c>
      <c r="J6" s="33">
        <v>1</v>
      </c>
      <c r="K6" s="33" t="s">
        <v>29</v>
      </c>
      <c r="L6" s="57"/>
    </row>
    <row r="7" spans="1:13" ht="12" customHeight="1">
      <c r="A7" s="23">
        <v>3</v>
      </c>
      <c r="B7" s="58" t="s">
        <v>25</v>
      </c>
      <c r="C7" s="23">
        <v>360</v>
      </c>
      <c r="D7" s="23">
        <v>24</v>
      </c>
      <c r="E7" s="23"/>
      <c r="F7" s="23">
        <v>28</v>
      </c>
      <c r="G7" s="23">
        <v>308</v>
      </c>
      <c r="H7" s="23">
        <v>1</v>
      </c>
      <c r="I7" s="23" t="s">
        <v>29</v>
      </c>
      <c r="J7" s="23">
        <v>1</v>
      </c>
      <c r="K7" s="23" t="s">
        <v>29</v>
      </c>
      <c r="L7" s="57"/>
    </row>
    <row r="8" spans="1:13" ht="12" customHeight="1">
      <c r="A8" s="23">
        <v>4</v>
      </c>
      <c r="B8" s="58" t="s">
        <v>26</v>
      </c>
      <c r="C8" s="23">
        <v>240</v>
      </c>
      <c r="D8" s="23">
        <v>16</v>
      </c>
      <c r="E8" s="23">
        <v>16</v>
      </c>
      <c r="F8" s="23"/>
      <c r="G8" s="23">
        <v>208</v>
      </c>
      <c r="H8" s="23">
        <v>1</v>
      </c>
      <c r="I8" s="23" t="s">
        <v>29</v>
      </c>
      <c r="J8" s="23">
        <v>1</v>
      </c>
      <c r="K8" s="23" t="s">
        <v>29</v>
      </c>
      <c r="L8" s="57"/>
    </row>
    <row r="9" spans="1:13" ht="12" customHeight="1">
      <c r="A9" s="23">
        <v>5</v>
      </c>
      <c r="B9" s="59" t="s">
        <v>77</v>
      </c>
      <c r="C9" s="33">
        <v>120</v>
      </c>
      <c r="D9" s="33">
        <v>4</v>
      </c>
      <c r="E9" s="33"/>
      <c r="F9" s="33">
        <v>16</v>
      </c>
      <c r="G9" s="33">
        <v>100</v>
      </c>
      <c r="H9" s="33"/>
      <c r="I9" s="33"/>
      <c r="J9" s="23">
        <v>1</v>
      </c>
      <c r="K9" s="23" t="s">
        <v>29</v>
      </c>
      <c r="L9" s="57"/>
    </row>
    <row r="10" spans="1:13" ht="12" customHeight="1">
      <c r="A10" s="23">
        <v>6</v>
      </c>
      <c r="B10" s="56" t="s">
        <v>78</v>
      </c>
      <c r="C10" s="23">
        <v>90</v>
      </c>
      <c r="D10" s="23">
        <v>4</v>
      </c>
      <c r="E10" s="23"/>
      <c r="F10" s="23">
        <v>8</v>
      </c>
      <c r="G10" s="23">
        <v>78</v>
      </c>
      <c r="H10" s="23">
        <v>1</v>
      </c>
      <c r="I10" s="23" t="s">
        <v>68</v>
      </c>
      <c r="J10" s="24"/>
      <c r="K10" s="24"/>
      <c r="L10" s="57"/>
    </row>
    <row r="11" spans="1:13" ht="12" customHeight="1">
      <c r="A11" s="18"/>
      <c r="B11" s="20"/>
      <c r="C11" s="17" t="s">
        <v>9</v>
      </c>
      <c r="E11" s="14"/>
      <c r="H11" s="2"/>
      <c r="I11" s="2"/>
      <c r="J11" s="2"/>
      <c r="K11" s="2"/>
      <c r="L11" s="60"/>
    </row>
    <row r="12" spans="1:13" ht="12" customHeight="1">
      <c r="A12" s="52">
        <v>7</v>
      </c>
      <c r="B12" s="58" t="s">
        <v>79</v>
      </c>
      <c r="C12" s="52">
        <v>150</v>
      </c>
      <c r="D12" s="52">
        <v>12</v>
      </c>
      <c r="E12" s="52"/>
      <c r="F12" s="52">
        <v>8</v>
      </c>
      <c r="G12" s="33">
        <v>130</v>
      </c>
      <c r="H12" s="33">
        <v>1</v>
      </c>
      <c r="I12" s="33" t="s">
        <v>29</v>
      </c>
      <c r="J12" s="33"/>
      <c r="K12" s="33"/>
      <c r="L12" s="57"/>
    </row>
    <row r="13" spans="1:13" ht="13.9" customHeight="1">
      <c r="A13" s="52">
        <v>8</v>
      </c>
      <c r="B13" s="56" t="s">
        <v>147</v>
      </c>
      <c r="C13" s="33">
        <v>90</v>
      </c>
      <c r="D13" s="33">
        <v>8</v>
      </c>
      <c r="E13" s="33"/>
      <c r="F13" s="33">
        <v>4</v>
      </c>
      <c r="G13" s="33">
        <v>78</v>
      </c>
      <c r="H13" s="24"/>
      <c r="I13" s="24"/>
      <c r="J13" s="33">
        <v>1</v>
      </c>
      <c r="K13" s="33" t="s">
        <v>68</v>
      </c>
      <c r="L13" s="57"/>
    </row>
    <row r="14" spans="1:13" ht="13.9" customHeight="1">
      <c r="A14" s="52">
        <v>9</v>
      </c>
      <c r="B14" s="51" t="s">
        <v>61</v>
      </c>
      <c r="C14" s="33">
        <v>300</v>
      </c>
      <c r="D14" s="33">
        <v>24</v>
      </c>
      <c r="E14" s="33">
        <v>8</v>
      </c>
      <c r="F14" s="33">
        <v>16</v>
      </c>
      <c r="G14" s="33">
        <v>252</v>
      </c>
      <c r="H14" s="33">
        <v>1</v>
      </c>
      <c r="I14" s="33" t="s">
        <v>29</v>
      </c>
      <c r="J14" s="33">
        <v>1</v>
      </c>
      <c r="K14" s="33" t="s">
        <v>29</v>
      </c>
      <c r="L14" s="57"/>
    </row>
    <row r="15" spans="1:13" ht="13.9" customHeight="1">
      <c r="A15" s="52">
        <v>10</v>
      </c>
      <c r="B15" s="51" t="s">
        <v>62</v>
      </c>
      <c r="C15" s="33">
        <v>180</v>
      </c>
      <c r="D15" s="33">
        <v>16</v>
      </c>
      <c r="E15" s="33">
        <v>8</v>
      </c>
      <c r="F15" s="33"/>
      <c r="G15" s="33">
        <v>156</v>
      </c>
      <c r="H15" s="33">
        <v>1</v>
      </c>
      <c r="I15" s="33" t="s">
        <v>29</v>
      </c>
      <c r="J15" s="33"/>
      <c r="K15" s="33"/>
      <c r="L15" s="57"/>
    </row>
    <row r="16" spans="1:13" ht="13.9" customHeight="1">
      <c r="A16" s="52">
        <v>11</v>
      </c>
      <c r="B16" s="51" t="s">
        <v>149</v>
      </c>
      <c r="C16" s="33">
        <v>120</v>
      </c>
      <c r="D16" s="33">
        <v>8</v>
      </c>
      <c r="E16" s="33"/>
      <c r="F16" s="33">
        <v>8</v>
      </c>
      <c r="G16" s="33">
        <v>104</v>
      </c>
      <c r="H16" s="33"/>
      <c r="I16" s="33"/>
      <c r="J16" s="33">
        <v>1</v>
      </c>
      <c r="K16" s="33" t="s">
        <v>29</v>
      </c>
      <c r="L16" s="57"/>
    </row>
    <row r="17" spans="1:12" ht="13.9" customHeight="1">
      <c r="A17" s="52">
        <v>12</v>
      </c>
      <c r="B17" s="51" t="s">
        <v>150</v>
      </c>
      <c r="C17" s="23">
        <v>120</v>
      </c>
      <c r="D17" s="23">
        <v>8</v>
      </c>
      <c r="E17" s="23"/>
      <c r="F17" s="23">
        <v>8</v>
      </c>
      <c r="G17" s="23">
        <v>104</v>
      </c>
      <c r="H17" s="23"/>
      <c r="I17" s="23"/>
      <c r="J17" s="23">
        <v>1</v>
      </c>
      <c r="K17" s="23" t="s">
        <v>29</v>
      </c>
      <c r="L17" s="57"/>
    </row>
    <row r="18" spans="1:12" ht="13.9" customHeight="1">
      <c r="A18" s="52">
        <v>13</v>
      </c>
      <c r="B18" s="51" t="s">
        <v>151</v>
      </c>
      <c r="C18" s="23">
        <v>120</v>
      </c>
      <c r="D18" s="23">
        <v>8</v>
      </c>
      <c r="E18" s="23"/>
      <c r="F18" s="23">
        <v>8</v>
      </c>
      <c r="G18" s="23">
        <v>104</v>
      </c>
      <c r="H18" s="23"/>
      <c r="I18" s="23"/>
      <c r="J18" s="23">
        <v>1</v>
      </c>
      <c r="K18" s="23" t="s">
        <v>29</v>
      </c>
      <c r="L18" s="57"/>
    </row>
    <row r="19" spans="1:12" ht="13.9" customHeight="1">
      <c r="A19" s="52">
        <v>14</v>
      </c>
      <c r="B19" s="51" t="s">
        <v>155</v>
      </c>
      <c r="C19" s="23">
        <v>120</v>
      </c>
      <c r="D19" s="23">
        <v>8</v>
      </c>
      <c r="E19" s="23"/>
      <c r="F19" s="23">
        <v>8</v>
      </c>
      <c r="G19" s="23">
        <v>104</v>
      </c>
      <c r="H19" s="23">
        <v>1</v>
      </c>
      <c r="I19" s="23" t="s">
        <v>29</v>
      </c>
      <c r="J19" s="24"/>
      <c r="K19" s="24"/>
      <c r="L19" s="57"/>
    </row>
    <row r="20" spans="1:12" ht="13.7" customHeight="1">
      <c r="A20" s="18"/>
      <c r="B20" s="19"/>
      <c r="C20" s="17" t="s">
        <v>10</v>
      </c>
      <c r="D20" s="14"/>
      <c r="E20" s="18"/>
      <c r="F20" s="18"/>
      <c r="G20" s="18"/>
      <c r="H20" s="18"/>
      <c r="I20" s="18"/>
      <c r="J20" s="18"/>
      <c r="K20" s="18"/>
      <c r="L20" s="60"/>
    </row>
    <row r="21" spans="1:12" ht="12" customHeight="1">
      <c r="A21" s="23">
        <v>15</v>
      </c>
      <c r="B21" s="58" t="s">
        <v>66</v>
      </c>
      <c r="C21" s="33">
        <v>90</v>
      </c>
      <c r="D21" s="33">
        <v>8</v>
      </c>
      <c r="E21" s="33">
        <v>4</v>
      </c>
      <c r="F21" s="33"/>
      <c r="G21" s="33">
        <v>78</v>
      </c>
      <c r="H21" s="24"/>
      <c r="I21" s="24"/>
      <c r="J21" s="33">
        <v>1</v>
      </c>
      <c r="K21" s="33" t="s">
        <v>68</v>
      </c>
      <c r="L21" s="57"/>
    </row>
    <row r="22" spans="1:12" ht="12" customHeight="1">
      <c r="A22" s="23">
        <v>16</v>
      </c>
      <c r="B22" s="58" t="s">
        <v>30</v>
      </c>
      <c r="C22" s="33">
        <v>150</v>
      </c>
      <c r="D22" s="33">
        <v>12</v>
      </c>
      <c r="E22" s="33">
        <v>8</v>
      </c>
      <c r="F22" s="33"/>
      <c r="G22" s="33">
        <v>130</v>
      </c>
      <c r="H22" s="33"/>
      <c r="I22" s="33"/>
      <c r="J22" s="33">
        <v>1</v>
      </c>
      <c r="K22" s="33" t="s">
        <v>29</v>
      </c>
      <c r="L22" s="57"/>
    </row>
    <row r="23" spans="1:12" ht="12" customHeight="1">
      <c r="A23" s="23">
        <v>17</v>
      </c>
      <c r="B23" s="51" t="s">
        <v>32</v>
      </c>
      <c r="C23" s="33">
        <v>120</v>
      </c>
      <c r="D23" s="33">
        <v>12</v>
      </c>
      <c r="E23" s="33">
        <v>4</v>
      </c>
      <c r="F23" s="33"/>
      <c r="G23" s="33">
        <v>104</v>
      </c>
      <c r="H23" s="33">
        <v>1</v>
      </c>
      <c r="I23" s="33" t="s">
        <v>29</v>
      </c>
      <c r="J23" s="24"/>
      <c r="K23" s="24"/>
      <c r="L23" s="57"/>
    </row>
    <row r="24" spans="1:12" ht="12" customHeight="1">
      <c r="A24" s="23">
        <v>18</v>
      </c>
      <c r="B24" s="58" t="s">
        <v>34</v>
      </c>
      <c r="C24" s="33">
        <v>90</v>
      </c>
      <c r="D24" s="33">
        <v>8</v>
      </c>
      <c r="E24" s="33">
        <v>4</v>
      </c>
      <c r="F24" s="33"/>
      <c r="G24" s="23">
        <v>78</v>
      </c>
      <c r="H24" s="24"/>
      <c r="I24" s="24"/>
      <c r="J24" s="33">
        <v>1</v>
      </c>
      <c r="K24" s="33" t="s">
        <v>68</v>
      </c>
      <c r="L24" s="57"/>
    </row>
    <row r="25" spans="1:12" ht="12" customHeight="1">
      <c r="A25" s="23">
        <v>19</v>
      </c>
      <c r="B25" s="58" t="s">
        <v>80</v>
      </c>
      <c r="C25" s="33">
        <v>150</v>
      </c>
      <c r="D25" s="33">
        <v>12</v>
      </c>
      <c r="E25" s="33"/>
      <c r="F25" s="33">
        <v>8</v>
      </c>
      <c r="G25" s="23">
        <v>130</v>
      </c>
      <c r="H25" s="33">
        <v>1</v>
      </c>
      <c r="I25" s="33" t="s">
        <v>29</v>
      </c>
      <c r="J25" s="24"/>
      <c r="K25" s="24"/>
      <c r="L25" s="57"/>
    </row>
    <row r="26" spans="1:12" ht="12" customHeight="1">
      <c r="A26" s="23">
        <v>20</v>
      </c>
      <c r="B26" s="51" t="s">
        <v>81</v>
      </c>
      <c r="C26" s="33">
        <v>90</v>
      </c>
      <c r="D26" s="33">
        <v>8</v>
      </c>
      <c r="E26" s="33"/>
      <c r="F26" s="33">
        <v>4</v>
      </c>
      <c r="G26" s="23">
        <v>78</v>
      </c>
      <c r="H26" s="33"/>
      <c r="I26" s="33"/>
      <c r="J26" s="33">
        <v>1</v>
      </c>
      <c r="K26" s="33" t="s">
        <v>68</v>
      </c>
      <c r="L26" s="57"/>
    </row>
    <row r="27" spans="1:12" ht="12" customHeight="1">
      <c r="A27" s="23">
        <v>21</v>
      </c>
      <c r="B27" s="24" t="s">
        <v>82</v>
      </c>
      <c r="C27" s="23">
        <v>150</v>
      </c>
      <c r="D27" s="23">
        <v>12</v>
      </c>
      <c r="E27" s="23">
        <v>8</v>
      </c>
      <c r="F27" s="23"/>
      <c r="G27" s="23">
        <v>130</v>
      </c>
      <c r="H27" s="23"/>
      <c r="I27" s="23"/>
      <c r="J27" s="23">
        <v>1</v>
      </c>
      <c r="K27" s="23" t="s">
        <v>29</v>
      </c>
      <c r="L27" s="57"/>
    </row>
    <row r="28" spans="1:12" ht="12" customHeight="1">
      <c r="A28" s="23">
        <v>22</v>
      </c>
      <c r="B28" s="56" t="s">
        <v>39</v>
      </c>
      <c r="C28" s="33">
        <v>180</v>
      </c>
      <c r="D28" s="33">
        <v>16</v>
      </c>
      <c r="E28" s="33">
        <v>4</v>
      </c>
      <c r="F28" s="33">
        <v>4</v>
      </c>
      <c r="G28" s="23">
        <v>156</v>
      </c>
      <c r="H28" s="33">
        <v>1</v>
      </c>
      <c r="I28" s="33" t="s">
        <v>29</v>
      </c>
      <c r="J28" s="24"/>
      <c r="K28" s="24"/>
      <c r="L28" s="57"/>
    </row>
    <row r="29" spans="1:12" ht="12" customHeight="1">
      <c r="A29" s="23">
        <v>23</v>
      </c>
      <c r="B29" s="58" t="s">
        <v>40</v>
      </c>
      <c r="C29" s="33">
        <v>90</v>
      </c>
      <c r="D29" s="33">
        <v>8</v>
      </c>
      <c r="E29" s="33">
        <v>4</v>
      </c>
      <c r="F29" s="33"/>
      <c r="G29" s="23">
        <v>78</v>
      </c>
      <c r="H29" s="24"/>
      <c r="I29" s="24"/>
      <c r="J29" s="33">
        <v>1</v>
      </c>
      <c r="K29" s="33" t="s">
        <v>68</v>
      </c>
      <c r="L29" s="57"/>
    </row>
    <row r="30" spans="1:12" ht="12" customHeight="1">
      <c r="A30" s="23">
        <v>24</v>
      </c>
      <c r="B30" s="51" t="s">
        <v>152</v>
      </c>
      <c r="C30" s="23">
        <v>120</v>
      </c>
      <c r="D30" s="23">
        <v>8</v>
      </c>
      <c r="E30" s="23"/>
      <c r="F30" s="23">
        <v>8</v>
      </c>
      <c r="G30" s="23">
        <v>104</v>
      </c>
      <c r="H30" s="23"/>
      <c r="I30" s="23"/>
      <c r="J30" s="23">
        <v>1</v>
      </c>
      <c r="K30" s="23" t="s">
        <v>29</v>
      </c>
      <c r="L30" s="57"/>
    </row>
    <row r="31" spans="1:12">
      <c r="A31" s="23">
        <v>25</v>
      </c>
      <c r="B31" s="51" t="s">
        <v>156</v>
      </c>
      <c r="C31" s="23">
        <v>120</v>
      </c>
      <c r="D31" s="23">
        <v>8</v>
      </c>
      <c r="E31" s="23"/>
      <c r="F31" s="23">
        <v>8</v>
      </c>
      <c r="G31" s="23">
        <v>104</v>
      </c>
      <c r="H31" s="23">
        <v>1</v>
      </c>
      <c r="I31" s="23" t="s">
        <v>29</v>
      </c>
      <c r="J31" s="24"/>
      <c r="K31" s="24"/>
      <c r="L31" s="57"/>
    </row>
    <row r="32" spans="1:12">
      <c r="A32" s="23">
        <v>26</v>
      </c>
      <c r="B32" s="51" t="s">
        <v>157</v>
      </c>
      <c r="C32" s="23">
        <v>120</v>
      </c>
      <c r="D32" s="23">
        <v>8</v>
      </c>
      <c r="E32" s="23"/>
      <c r="F32" s="23">
        <v>8</v>
      </c>
      <c r="G32" s="23">
        <v>104</v>
      </c>
      <c r="H32" s="23">
        <v>1</v>
      </c>
      <c r="I32" s="23" t="s">
        <v>29</v>
      </c>
      <c r="J32" s="24"/>
      <c r="K32" s="24"/>
      <c r="L32" s="57"/>
    </row>
    <row r="33" spans="1:12">
      <c r="A33" s="33">
        <v>27</v>
      </c>
      <c r="B33" s="51" t="s">
        <v>158</v>
      </c>
      <c r="C33" s="23">
        <v>120</v>
      </c>
      <c r="D33" s="23">
        <v>8</v>
      </c>
      <c r="E33" s="23"/>
      <c r="F33" s="23">
        <v>8</v>
      </c>
      <c r="G33" s="23">
        <v>104</v>
      </c>
      <c r="H33" s="23">
        <v>1</v>
      </c>
      <c r="I33" s="23" t="s">
        <v>29</v>
      </c>
      <c r="J33" s="24"/>
      <c r="K33" s="24"/>
      <c r="L33" s="57"/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  <c r="L34" s="61"/>
    </row>
    <row r="35" spans="1:12">
      <c r="A35" s="23">
        <v>28</v>
      </c>
      <c r="B35" s="51" t="s">
        <v>35</v>
      </c>
      <c r="C35" s="33">
        <v>180</v>
      </c>
      <c r="D35" s="33">
        <v>12</v>
      </c>
      <c r="E35" s="33">
        <v>12</v>
      </c>
      <c r="F35" s="33"/>
      <c r="G35" s="23">
        <v>156</v>
      </c>
      <c r="H35" s="33">
        <v>1</v>
      </c>
      <c r="I35" s="33" t="s">
        <v>29</v>
      </c>
      <c r="J35" s="33"/>
      <c r="K35" s="33"/>
      <c r="L35" s="57"/>
    </row>
    <row r="36" spans="1:12" ht="24">
      <c r="A36" s="23">
        <v>29</v>
      </c>
      <c r="B36" s="56" t="s">
        <v>33</v>
      </c>
      <c r="C36" s="33">
        <v>90</v>
      </c>
      <c r="D36" s="33">
        <v>8</v>
      </c>
      <c r="E36" s="33"/>
      <c r="F36" s="33">
        <v>4</v>
      </c>
      <c r="G36" s="23">
        <v>78</v>
      </c>
      <c r="H36" s="24"/>
      <c r="I36" s="24"/>
      <c r="J36" s="33">
        <v>1</v>
      </c>
      <c r="K36" s="33" t="s">
        <v>68</v>
      </c>
      <c r="L36" s="57"/>
    </row>
    <row r="37" spans="1:12">
      <c r="A37" s="33">
        <v>30</v>
      </c>
      <c r="B37" s="51" t="s">
        <v>42</v>
      </c>
      <c r="C37" s="33">
        <v>180</v>
      </c>
      <c r="D37" s="33">
        <v>16</v>
      </c>
      <c r="E37" s="33">
        <v>8</v>
      </c>
      <c r="F37" s="33"/>
      <c r="G37" s="23">
        <v>156</v>
      </c>
      <c r="H37" s="33" t="s">
        <v>50</v>
      </c>
      <c r="I37" s="33" t="s">
        <v>29</v>
      </c>
      <c r="J37" s="33"/>
      <c r="K37" s="33"/>
      <c r="L37" s="57"/>
    </row>
    <row r="38" spans="1:12" ht="13.15" customHeight="1">
      <c r="A38" s="33">
        <v>31</v>
      </c>
      <c r="B38" s="58" t="s">
        <v>38</v>
      </c>
      <c r="C38" s="33">
        <v>150</v>
      </c>
      <c r="D38" s="33">
        <v>16</v>
      </c>
      <c r="E38" s="33">
        <v>4</v>
      </c>
      <c r="F38" s="33"/>
      <c r="G38" s="23">
        <v>130</v>
      </c>
      <c r="H38" s="24"/>
      <c r="I38" s="24"/>
      <c r="J38" s="33">
        <v>1</v>
      </c>
      <c r="K38" s="33" t="s">
        <v>29</v>
      </c>
      <c r="L38" s="57"/>
    </row>
    <row r="39" spans="1:12">
      <c r="A39" s="33">
        <v>32</v>
      </c>
      <c r="B39" s="58" t="s">
        <v>45</v>
      </c>
      <c r="C39" s="33">
        <v>120</v>
      </c>
      <c r="D39" s="33">
        <v>12</v>
      </c>
      <c r="E39" s="33">
        <v>4</v>
      </c>
      <c r="F39" s="33"/>
      <c r="G39" s="23">
        <v>104</v>
      </c>
      <c r="H39" s="33">
        <v>1</v>
      </c>
      <c r="I39" s="33" t="s">
        <v>29</v>
      </c>
      <c r="J39" s="24"/>
      <c r="K39" s="24"/>
      <c r="L39" s="57"/>
    </row>
    <row r="40" spans="1:12">
      <c r="A40" s="33">
        <v>33</v>
      </c>
      <c r="B40" s="56" t="s">
        <v>83</v>
      </c>
      <c r="C40" s="33">
        <v>90</v>
      </c>
      <c r="D40" s="33">
        <v>8</v>
      </c>
      <c r="E40" s="33"/>
      <c r="F40" s="33">
        <v>4</v>
      </c>
      <c r="G40" s="23">
        <v>78</v>
      </c>
      <c r="H40" s="33">
        <v>1</v>
      </c>
      <c r="I40" s="33" t="s">
        <v>68</v>
      </c>
      <c r="J40" s="23"/>
      <c r="K40" s="23"/>
      <c r="L40" s="57"/>
    </row>
    <row r="41" spans="1:12">
      <c r="A41" s="33">
        <v>34</v>
      </c>
      <c r="B41" s="56" t="s">
        <v>49</v>
      </c>
      <c r="C41" s="23">
        <v>150</v>
      </c>
      <c r="D41" s="23">
        <v>12</v>
      </c>
      <c r="E41" s="23">
        <v>8</v>
      </c>
      <c r="F41" s="23"/>
      <c r="G41" s="23">
        <v>130</v>
      </c>
      <c r="H41" s="23"/>
      <c r="I41" s="23"/>
      <c r="J41" s="23">
        <v>1</v>
      </c>
      <c r="K41" s="23" t="s">
        <v>29</v>
      </c>
      <c r="L41" s="57"/>
    </row>
    <row r="42" spans="1:12" ht="24">
      <c r="A42" s="33">
        <v>35</v>
      </c>
      <c r="B42" s="62" t="s">
        <v>84</v>
      </c>
      <c r="C42" s="23">
        <v>150</v>
      </c>
      <c r="D42" s="23">
        <v>12</v>
      </c>
      <c r="E42" s="23">
        <v>4</v>
      </c>
      <c r="F42" s="23">
        <v>4</v>
      </c>
      <c r="G42" s="23">
        <v>130</v>
      </c>
      <c r="H42" s="23"/>
      <c r="I42" s="23"/>
      <c r="J42" s="23">
        <v>1</v>
      </c>
      <c r="K42" s="23" t="s">
        <v>29</v>
      </c>
      <c r="L42" s="57"/>
    </row>
    <row r="43" spans="1:12">
      <c r="A43" s="33">
        <v>36</v>
      </c>
      <c r="B43" s="51" t="s">
        <v>153</v>
      </c>
      <c r="C43" s="23">
        <v>120</v>
      </c>
      <c r="D43" s="23">
        <v>8</v>
      </c>
      <c r="E43" s="23"/>
      <c r="F43" s="23">
        <v>8</v>
      </c>
      <c r="G43" s="23">
        <v>104</v>
      </c>
      <c r="H43" s="23"/>
      <c r="I43" s="23"/>
      <c r="J43" s="23">
        <v>1</v>
      </c>
      <c r="K43" s="23" t="s">
        <v>29</v>
      </c>
      <c r="L43" s="57"/>
    </row>
    <row r="44" spans="1:12">
      <c r="A44" s="33">
        <v>37</v>
      </c>
      <c r="B44" s="51" t="s">
        <v>159</v>
      </c>
      <c r="C44" s="23">
        <v>120</v>
      </c>
      <c r="D44" s="23">
        <v>8</v>
      </c>
      <c r="E44" s="23"/>
      <c r="F44" s="23">
        <v>8</v>
      </c>
      <c r="G44" s="23">
        <v>104</v>
      </c>
      <c r="H44" s="23">
        <v>1</v>
      </c>
      <c r="I44" s="23" t="s">
        <v>29</v>
      </c>
      <c r="J44" s="24"/>
      <c r="K44" s="24"/>
      <c r="L44" s="57"/>
    </row>
    <row r="45" spans="1:12">
      <c r="A45" s="33">
        <v>38</v>
      </c>
      <c r="B45" s="51" t="s">
        <v>160</v>
      </c>
      <c r="C45" s="23">
        <v>120</v>
      </c>
      <c r="D45" s="23">
        <v>8</v>
      </c>
      <c r="E45" s="23"/>
      <c r="F45" s="23">
        <v>8</v>
      </c>
      <c r="G45" s="23">
        <v>104</v>
      </c>
      <c r="H45" s="23">
        <v>1</v>
      </c>
      <c r="I45" s="23" t="s">
        <v>29</v>
      </c>
      <c r="J45" s="24"/>
      <c r="K45" s="24"/>
      <c r="L45" s="57"/>
    </row>
    <row r="46" spans="1:12">
      <c r="A46" s="33">
        <v>39</v>
      </c>
      <c r="B46" s="51" t="s">
        <v>161</v>
      </c>
      <c r="C46" s="23">
        <v>120</v>
      </c>
      <c r="D46" s="23">
        <v>8</v>
      </c>
      <c r="E46" s="23"/>
      <c r="F46" s="23">
        <v>8</v>
      </c>
      <c r="G46" s="23">
        <v>104</v>
      </c>
      <c r="H46" s="24"/>
      <c r="I46" s="24"/>
      <c r="J46" s="23">
        <v>1</v>
      </c>
      <c r="K46" s="23" t="s">
        <v>29</v>
      </c>
      <c r="L46" s="57"/>
    </row>
    <row r="47" spans="1:12" ht="15.75">
      <c r="A47" s="22"/>
      <c r="B47" s="20"/>
      <c r="C47" s="17" t="s">
        <v>17</v>
      </c>
      <c r="D47" s="22"/>
      <c r="E47" s="22"/>
      <c r="F47" s="22"/>
      <c r="G47" s="22"/>
      <c r="H47" s="22"/>
      <c r="I47" s="18"/>
      <c r="L47" s="61"/>
    </row>
    <row r="48" spans="1:12" ht="24">
      <c r="A48" s="33">
        <v>40</v>
      </c>
      <c r="B48" s="43" t="s">
        <v>85</v>
      </c>
      <c r="C48" s="33">
        <v>90</v>
      </c>
      <c r="D48" s="33">
        <v>8</v>
      </c>
      <c r="E48" s="33">
        <v>4</v>
      </c>
      <c r="F48" s="33"/>
      <c r="G48" s="23">
        <v>78</v>
      </c>
      <c r="H48" s="23">
        <v>1</v>
      </c>
      <c r="I48" s="23" t="s">
        <v>68</v>
      </c>
      <c r="J48" s="23"/>
      <c r="K48" s="23"/>
      <c r="L48" s="57"/>
    </row>
    <row r="49" spans="1:12" ht="24">
      <c r="A49" s="33">
        <v>41</v>
      </c>
      <c r="B49" s="43" t="s">
        <v>52</v>
      </c>
      <c r="C49" s="33">
        <v>90</v>
      </c>
      <c r="D49" s="33">
        <v>8</v>
      </c>
      <c r="E49" s="33">
        <v>4</v>
      </c>
      <c r="F49" s="33"/>
      <c r="G49" s="23">
        <v>78</v>
      </c>
      <c r="H49" s="33">
        <v>1</v>
      </c>
      <c r="I49" s="33" t="s">
        <v>68</v>
      </c>
      <c r="J49" s="23"/>
      <c r="K49" s="23"/>
      <c r="L49" s="57"/>
    </row>
    <row r="50" spans="1:12" ht="24.2" customHeight="1">
      <c r="A50" s="33">
        <v>42</v>
      </c>
      <c r="B50" s="43" t="s">
        <v>54</v>
      </c>
      <c r="C50" s="33">
        <v>90</v>
      </c>
      <c r="D50" s="33">
        <v>8</v>
      </c>
      <c r="E50" s="33">
        <v>4</v>
      </c>
      <c r="F50" s="33"/>
      <c r="G50" s="23">
        <v>78</v>
      </c>
      <c r="H50" s="23">
        <v>1</v>
      </c>
      <c r="I50" s="23" t="s">
        <v>68</v>
      </c>
      <c r="J50" s="23"/>
      <c r="K50" s="23"/>
      <c r="L50" s="57"/>
    </row>
    <row r="51" spans="1:12">
      <c r="A51" s="33">
        <v>43</v>
      </c>
      <c r="B51" s="56" t="s">
        <v>57</v>
      </c>
      <c r="C51" s="23">
        <v>120</v>
      </c>
      <c r="D51" s="23">
        <v>12</v>
      </c>
      <c r="E51" s="23">
        <v>4</v>
      </c>
      <c r="F51" s="23"/>
      <c r="G51" s="23">
        <v>104</v>
      </c>
      <c r="H51" s="23">
        <v>1</v>
      </c>
      <c r="I51" s="23" t="s">
        <v>29</v>
      </c>
      <c r="J51" s="24"/>
      <c r="K51" s="24"/>
      <c r="L51" s="57"/>
    </row>
    <row r="52" spans="1:12" ht="24">
      <c r="A52" s="33">
        <v>44</v>
      </c>
      <c r="B52" s="63" t="s">
        <v>86</v>
      </c>
      <c r="C52" s="33">
        <v>90</v>
      </c>
      <c r="D52" s="33">
        <v>8</v>
      </c>
      <c r="E52" s="33">
        <v>4</v>
      </c>
      <c r="F52" s="33"/>
      <c r="G52" s="23">
        <v>78</v>
      </c>
      <c r="H52" s="23">
        <v>1</v>
      </c>
      <c r="I52" s="23" t="s">
        <v>29</v>
      </c>
      <c r="J52" s="23"/>
      <c r="K52" s="23"/>
      <c r="L52" s="57"/>
    </row>
    <row r="53" spans="1:12">
      <c r="A53" s="33">
        <v>45</v>
      </c>
      <c r="B53" s="51" t="s">
        <v>154</v>
      </c>
      <c r="C53" s="23">
        <v>120</v>
      </c>
      <c r="D53" s="23">
        <v>8</v>
      </c>
      <c r="E53" s="23"/>
      <c r="F53" s="23">
        <v>8</v>
      </c>
      <c r="G53" s="23">
        <v>104</v>
      </c>
      <c r="H53" s="23">
        <v>1</v>
      </c>
      <c r="I53" s="23" t="s">
        <v>29</v>
      </c>
      <c r="J53" s="24"/>
      <c r="K53" s="24"/>
      <c r="L53" s="57"/>
    </row>
    <row r="54" spans="1:12">
      <c r="A54" s="33">
        <v>47</v>
      </c>
      <c r="B54" s="51" t="s">
        <v>162</v>
      </c>
      <c r="C54" s="23">
        <v>120</v>
      </c>
      <c r="D54" s="23">
        <v>8</v>
      </c>
      <c r="E54" s="23"/>
      <c r="F54" s="23">
        <v>8</v>
      </c>
      <c r="G54" s="23">
        <v>104</v>
      </c>
      <c r="H54" s="23">
        <v>1</v>
      </c>
      <c r="I54" s="23" t="s">
        <v>29</v>
      </c>
      <c r="J54" s="24"/>
      <c r="K54" s="24"/>
      <c r="L54" s="57"/>
    </row>
    <row r="55" spans="1:12">
      <c r="A55" s="33">
        <v>48</v>
      </c>
      <c r="B55" s="51" t="s">
        <v>163</v>
      </c>
      <c r="C55" s="23">
        <v>120</v>
      </c>
      <c r="D55" s="23">
        <v>8</v>
      </c>
      <c r="E55" s="23"/>
      <c r="F55" s="23">
        <v>8</v>
      </c>
      <c r="G55" s="23">
        <v>104</v>
      </c>
      <c r="H55" s="23">
        <v>1</v>
      </c>
      <c r="I55" s="23" t="s">
        <v>29</v>
      </c>
      <c r="J55" s="24"/>
      <c r="K55" s="24"/>
      <c r="L55" s="57"/>
    </row>
    <row r="56" spans="1:12">
      <c r="A56" s="33"/>
      <c r="B56" s="51" t="s">
        <v>70</v>
      </c>
      <c r="C56" s="52">
        <v>180</v>
      </c>
      <c r="D56" s="23"/>
      <c r="E56" s="23"/>
      <c r="F56" s="23"/>
      <c r="G56" s="23"/>
      <c r="H56" s="23"/>
      <c r="I56" s="23"/>
      <c r="J56" s="23"/>
      <c r="K56" s="23"/>
      <c r="L56" s="57"/>
    </row>
    <row r="57" spans="1:12" ht="11.45" customHeight="1">
      <c r="A57" s="33"/>
      <c r="B57" s="51" t="s">
        <v>21</v>
      </c>
      <c r="C57" s="52">
        <v>480</v>
      </c>
      <c r="D57" s="23"/>
      <c r="E57" s="23"/>
      <c r="F57" s="23"/>
      <c r="G57" s="23"/>
      <c r="H57" s="23"/>
      <c r="I57" s="23"/>
      <c r="J57" s="53"/>
      <c r="K57" s="53" t="s">
        <v>74</v>
      </c>
      <c r="L57" s="57"/>
    </row>
    <row r="58" spans="1:12">
      <c r="L58" s="61"/>
    </row>
    <row r="59" spans="1:12">
      <c r="B59" s="28" t="s">
        <v>19</v>
      </c>
      <c r="C59" s="28"/>
      <c r="D59" s="28"/>
      <c r="E59" s="28"/>
      <c r="F59" s="28"/>
      <c r="G59" s="28"/>
      <c r="H59" s="28" t="s">
        <v>20</v>
      </c>
      <c r="I59" s="28"/>
      <c r="J59" s="29"/>
      <c r="L59" s="61"/>
    </row>
    <row r="60" spans="1:12">
      <c r="B60" t="s">
        <v>87</v>
      </c>
      <c r="L60" s="61"/>
    </row>
  </sheetData>
  <customSheetViews>
    <customSheetView guid="{F18B9A13-5061-45D1-B682-AA2A492A2ABB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78" orientation="portrait" r:id="rId1"/>
      <headerFooter alignWithMargins="0"/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1E06341-A440-4D2A-9E1D-1E7FF3AC654C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75" orientation="portrait" verticalDpi="0" r:id="rId2"/>
      <headerFooter alignWithMargins="0"/>
    </customSheetView>
  </customSheetViews>
  <phoneticPr fontId="0" type="noConversion"/>
  <pageMargins left="0.74803149606299213" right="0.74803149606299213" top="0.19685039370078741" bottom="0.19685039370078741" header="0" footer="0"/>
  <pageSetup paperSize="9" scale="94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showRuler="0" view="pageBreakPreview" topLeftCell="C43" zoomScaleSheetLayoutView="100" workbookViewId="0">
      <selection activeCell="A37" sqref="A1:N61"/>
    </sheetView>
  </sheetViews>
  <sheetFormatPr defaultColWidth="8.85546875" defaultRowHeight="12"/>
  <cols>
    <col min="1" max="1" width="4.85546875" style="64" customWidth="1"/>
    <col min="2" max="2" width="31.5703125" style="66" customWidth="1"/>
    <col min="3" max="3" width="4.85546875" style="66" customWidth="1"/>
    <col min="4" max="4" width="4.5703125" style="66" customWidth="1"/>
    <col min="5" max="5" width="3.5703125" style="66" customWidth="1"/>
    <col min="6" max="6" width="3" style="66" customWidth="1"/>
    <col min="7" max="7" width="4.140625" style="66" customWidth="1"/>
    <col min="8" max="8" width="3.5703125" style="66" customWidth="1"/>
    <col min="9" max="9" width="3.85546875" style="66" customWidth="1"/>
    <col min="10" max="10" width="5.85546875" style="66" customWidth="1"/>
    <col min="11" max="11" width="5.140625" style="66" customWidth="1"/>
    <col min="12" max="12" width="5.85546875" style="66" customWidth="1"/>
    <col min="13" max="14" width="4.42578125" style="66" customWidth="1"/>
    <col min="15" max="16384" width="8.85546875" style="66"/>
  </cols>
  <sheetData>
    <row r="1" spans="1:14">
      <c r="B1" s="65" t="s">
        <v>120</v>
      </c>
    </row>
    <row r="2" spans="1:14" ht="12.75" thickBot="1">
      <c r="B2" s="67" t="s">
        <v>119</v>
      </c>
    </row>
    <row r="3" spans="1:14">
      <c r="A3" s="192" t="s">
        <v>89</v>
      </c>
      <c r="B3" s="195" t="s">
        <v>90</v>
      </c>
      <c r="C3" s="170" t="s">
        <v>91</v>
      </c>
      <c r="D3" s="182" t="s">
        <v>92</v>
      </c>
      <c r="E3" s="182"/>
      <c r="F3" s="182"/>
      <c r="G3" s="182"/>
      <c r="H3" s="182"/>
      <c r="I3" s="182"/>
      <c r="J3" s="170" t="s">
        <v>93</v>
      </c>
      <c r="K3" s="170" t="s">
        <v>94</v>
      </c>
      <c r="L3" s="170" t="s">
        <v>95</v>
      </c>
      <c r="M3" s="170" t="s">
        <v>96</v>
      </c>
      <c r="N3" s="175" t="s">
        <v>7</v>
      </c>
    </row>
    <row r="4" spans="1:14">
      <c r="A4" s="193"/>
      <c r="B4" s="196"/>
      <c r="C4" s="181"/>
      <c r="D4" s="178" t="s">
        <v>97</v>
      </c>
      <c r="E4" s="180" t="s">
        <v>98</v>
      </c>
      <c r="F4" s="180"/>
      <c r="G4" s="180"/>
      <c r="H4" s="180"/>
      <c r="I4" s="178" t="s">
        <v>99</v>
      </c>
      <c r="J4" s="190"/>
      <c r="K4" s="190"/>
      <c r="L4" s="171"/>
      <c r="M4" s="173"/>
      <c r="N4" s="176"/>
    </row>
    <row r="5" spans="1:14">
      <c r="A5" s="193"/>
      <c r="B5" s="196"/>
      <c r="C5" s="181"/>
      <c r="D5" s="178"/>
      <c r="E5" s="187" t="s">
        <v>100</v>
      </c>
      <c r="F5" s="190" t="s">
        <v>101</v>
      </c>
      <c r="G5" s="190"/>
      <c r="H5" s="190"/>
      <c r="I5" s="178"/>
      <c r="J5" s="190"/>
      <c r="K5" s="190"/>
      <c r="L5" s="171"/>
      <c r="M5" s="173"/>
      <c r="N5" s="176"/>
    </row>
    <row r="6" spans="1:14">
      <c r="A6" s="193"/>
      <c r="B6" s="196"/>
      <c r="C6" s="181"/>
      <c r="D6" s="178"/>
      <c r="E6" s="187"/>
      <c r="F6" s="187" t="s">
        <v>102</v>
      </c>
      <c r="G6" s="178" t="s">
        <v>103</v>
      </c>
      <c r="H6" s="178" t="s">
        <v>104</v>
      </c>
      <c r="I6" s="178"/>
      <c r="J6" s="190"/>
      <c r="K6" s="190"/>
      <c r="L6" s="171"/>
      <c r="M6" s="173"/>
      <c r="N6" s="176"/>
    </row>
    <row r="7" spans="1:14" ht="62.45" customHeight="1" thickBot="1">
      <c r="A7" s="194"/>
      <c r="B7" s="174"/>
      <c r="C7" s="179"/>
      <c r="D7" s="179"/>
      <c r="E7" s="188"/>
      <c r="F7" s="188"/>
      <c r="G7" s="189"/>
      <c r="H7" s="189"/>
      <c r="I7" s="179"/>
      <c r="J7" s="191"/>
      <c r="K7" s="191"/>
      <c r="L7" s="172"/>
      <c r="M7" s="174"/>
      <c r="N7" s="177"/>
    </row>
    <row r="8" spans="1:14" ht="14.45" customHeight="1">
      <c r="A8" s="183" t="s">
        <v>105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s="78" customFormat="1">
      <c r="A9" s="68">
        <v>1</v>
      </c>
      <c r="B9" s="85" t="s">
        <v>121</v>
      </c>
      <c r="C9" s="70">
        <v>4</v>
      </c>
      <c r="D9" s="71">
        <v>120</v>
      </c>
      <c r="E9" s="72">
        <v>16</v>
      </c>
      <c r="F9" s="73">
        <v>12</v>
      </c>
      <c r="G9" s="73">
        <v>4</v>
      </c>
      <c r="H9" s="73"/>
      <c r="I9" s="74">
        <v>104</v>
      </c>
      <c r="J9" s="75">
        <v>1</v>
      </c>
      <c r="K9" s="75"/>
      <c r="L9" s="76"/>
      <c r="M9" s="76">
        <v>1</v>
      </c>
      <c r="N9" s="77"/>
    </row>
    <row r="10" spans="1:14" s="78" customFormat="1" ht="24">
      <c r="A10" s="68">
        <v>2</v>
      </c>
      <c r="B10" s="69" t="s">
        <v>122</v>
      </c>
      <c r="C10" s="70">
        <v>3</v>
      </c>
      <c r="D10" s="71">
        <v>90</v>
      </c>
      <c r="E10" s="72">
        <v>12</v>
      </c>
      <c r="F10" s="73">
        <v>4</v>
      </c>
      <c r="G10" s="73">
        <v>8</v>
      </c>
      <c r="H10" s="73"/>
      <c r="I10" s="71">
        <v>78</v>
      </c>
      <c r="J10" s="79">
        <v>1</v>
      </c>
      <c r="K10" s="79"/>
      <c r="L10" s="80">
        <v>1</v>
      </c>
      <c r="M10" s="80"/>
      <c r="N10" s="77"/>
    </row>
    <row r="11" spans="1:14" s="78" customFormat="1">
      <c r="A11" s="68">
        <v>3</v>
      </c>
      <c r="B11" s="69" t="s">
        <v>106</v>
      </c>
      <c r="C11" s="70">
        <v>3</v>
      </c>
      <c r="D11" s="71">
        <v>90</v>
      </c>
      <c r="E11" s="72">
        <v>12</v>
      </c>
      <c r="F11" s="73">
        <v>8</v>
      </c>
      <c r="G11" s="73">
        <v>4</v>
      </c>
      <c r="H11" s="73"/>
      <c r="I11" s="71">
        <v>78</v>
      </c>
      <c r="J11" s="79">
        <v>2</v>
      </c>
      <c r="K11" s="75"/>
      <c r="L11" s="76"/>
      <c r="M11" s="80">
        <v>2</v>
      </c>
      <c r="N11" s="77"/>
    </row>
    <row r="12" spans="1:14" s="78" customFormat="1">
      <c r="A12" s="68">
        <v>4</v>
      </c>
      <c r="B12" s="69" t="s">
        <v>24</v>
      </c>
      <c r="C12" s="70">
        <v>6</v>
      </c>
      <c r="D12" s="71">
        <v>180</v>
      </c>
      <c r="E12" s="72">
        <v>24</v>
      </c>
      <c r="F12" s="73"/>
      <c r="G12" s="73">
        <v>24</v>
      </c>
      <c r="H12" s="73"/>
      <c r="I12" s="71">
        <v>156</v>
      </c>
      <c r="J12" s="79" t="s">
        <v>107</v>
      </c>
      <c r="K12" s="75"/>
      <c r="L12" s="76" t="s">
        <v>107</v>
      </c>
      <c r="M12" s="80"/>
      <c r="N12" s="77"/>
    </row>
    <row r="13" spans="1:14" s="78" customFormat="1">
      <c r="A13" s="68">
        <v>5</v>
      </c>
      <c r="B13" s="98" t="s">
        <v>25</v>
      </c>
      <c r="C13" s="81">
        <v>12</v>
      </c>
      <c r="D13" s="71">
        <v>360</v>
      </c>
      <c r="E13" s="72">
        <v>52</v>
      </c>
      <c r="F13" s="72">
        <v>24</v>
      </c>
      <c r="G13" s="72">
        <v>28</v>
      </c>
      <c r="H13" s="72"/>
      <c r="I13" s="71">
        <v>308</v>
      </c>
      <c r="J13" s="79" t="s">
        <v>107</v>
      </c>
      <c r="K13" s="75"/>
      <c r="L13" s="76"/>
      <c r="M13" s="80" t="s">
        <v>107</v>
      </c>
      <c r="N13" s="77"/>
    </row>
    <row r="14" spans="1:14" s="78" customFormat="1">
      <c r="A14" s="68">
        <v>6</v>
      </c>
      <c r="B14" s="83" t="s">
        <v>26</v>
      </c>
      <c r="C14" s="70">
        <v>8</v>
      </c>
      <c r="D14" s="71">
        <v>240</v>
      </c>
      <c r="E14" s="72">
        <v>32</v>
      </c>
      <c r="F14" s="73">
        <v>16</v>
      </c>
      <c r="G14" s="73">
        <v>16</v>
      </c>
      <c r="H14" s="73"/>
      <c r="I14" s="71">
        <v>208</v>
      </c>
      <c r="J14" s="79" t="s">
        <v>107</v>
      </c>
      <c r="K14" s="75"/>
      <c r="L14" s="76"/>
      <c r="M14" s="76" t="s">
        <v>107</v>
      </c>
      <c r="N14" s="77"/>
    </row>
    <row r="15" spans="1:14" s="78" customFormat="1">
      <c r="A15" s="68">
        <v>7</v>
      </c>
      <c r="B15" s="69" t="s">
        <v>123</v>
      </c>
      <c r="C15" s="70">
        <v>4</v>
      </c>
      <c r="D15" s="71">
        <v>120</v>
      </c>
      <c r="E15" s="72">
        <v>20</v>
      </c>
      <c r="F15" s="73">
        <v>4</v>
      </c>
      <c r="G15" s="73">
        <v>16</v>
      </c>
      <c r="H15" s="73"/>
      <c r="I15" s="71">
        <v>100</v>
      </c>
      <c r="J15" s="79">
        <v>2</v>
      </c>
      <c r="K15" s="75"/>
      <c r="L15" s="76"/>
      <c r="M15" s="80">
        <v>2</v>
      </c>
      <c r="N15" s="77"/>
    </row>
    <row r="16" spans="1:14" ht="12.75">
      <c r="A16" s="185" t="s">
        <v>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6"/>
    </row>
    <row r="17" spans="1:14" s="78" customFormat="1">
      <c r="A17" s="68">
        <v>8</v>
      </c>
      <c r="B17" s="83" t="s">
        <v>108</v>
      </c>
      <c r="C17" s="93">
        <v>4</v>
      </c>
      <c r="D17" s="97">
        <v>120</v>
      </c>
      <c r="E17" s="96">
        <v>16</v>
      </c>
      <c r="F17" s="96">
        <v>8</v>
      </c>
      <c r="G17" s="96">
        <v>8</v>
      </c>
      <c r="H17" s="96"/>
      <c r="I17" s="97">
        <v>104</v>
      </c>
      <c r="J17" s="92">
        <v>4</v>
      </c>
      <c r="K17" s="92"/>
      <c r="L17" s="80">
        <v>4</v>
      </c>
      <c r="M17" s="80"/>
      <c r="N17" s="84"/>
    </row>
    <row r="18" spans="1:14" s="78" customFormat="1">
      <c r="A18" s="68">
        <v>9</v>
      </c>
      <c r="B18" s="83" t="s">
        <v>109</v>
      </c>
      <c r="C18" s="93">
        <v>4</v>
      </c>
      <c r="D18" s="94">
        <v>120</v>
      </c>
      <c r="E18" s="95">
        <v>16</v>
      </c>
      <c r="F18" s="96">
        <v>8</v>
      </c>
      <c r="G18" s="96">
        <v>8</v>
      </c>
      <c r="H18" s="96"/>
      <c r="I18" s="94">
        <v>104</v>
      </c>
      <c r="J18" s="92">
        <v>4</v>
      </c>
      <c r="K18" s="92"/>
      <c r="L18" s="76">
        <v>4</v>
      </c>
      <c r="M18" s="80"/>
      <c r="N18" s="84"/>
    </row>
    <row r="19" spans="1:14" s="78" customFormat="1">
      <c r="A19" s="68">
        <v>10</v>
      </c>
      <c r="B19" s="83" t="s">
        <v>110</v>
      </c>
      <c r="C19" s="93">
        <v>4</v>
      </c>
      <c r="D19" s="94">
        <v>120</v>
      </c>
      <c r="E19" s="95">
        <v>16</v>
      </c>
      <c r="F19" s="96">
        <v>8</v>
      </c>
      <c r="G19" s="96">
        <v>8</v>
      </c>
      <c r="H19" s="96"/>
      <c r="I19" s="94">
        <v>104</v>
      </c>
      <c r="J19" s="92">
        <v>4</v>
      </c>
      <c r="K19" s="99"/>
      <c r="L19" s="76">
        <v>4</v>
      </c>
      <c r="M19" s="80"/>
      <c r="N19" s="84"/>
    </row>
    <row r="20" spans="1:14" s="78" customFormat="1" ht="24">
      <c r="A20" s="68">
        <v>11</v>
      </c>
      <c r="B20" s="69" t="s">
        <v>58</v>
      </c>
      <c r="C20" s="93">
        <v>5</v>
      </c>
      <c r="D20" s="94">
        <v>150</v>
      </c>
      <c r="E20" s="95">
        <v>20</v>
      </c>
      <c r="F20" s="96">
        <v>12</v>
      </c>
      <c r="G20" s="96">
        <v>8</v>
      </c>
      <c r="H20" s="96"/>
      <c r="I20" s="94">
        <v>130</v>
      </c>
      <c r="J20" s="92">
        <v>3</v>
      </c>
      <c r="K20" s="92"/>
      <c r="L20" s="80"/>
      <c r="M20" s="80">
        <v>3</v>
      </c>
      <c r="N20" s="84"/>
    </row>
    <row r="21" spans="1:14" s="78" customFormat="1">
      <c r="A21" s="68">
        <v>12</v>
      </c>
      <c r="B21" s="83" t="s">
        <v>124</v>
      </c>
      <c r="C21" s="93">
        <v>10</v>
      </c>
      <c r="D21" s="94">
        <v>300</v>
      </c>
      <c r="E21" s="95">
        <v>48</v>
      </c>
      <c r="F21" s="96">
        <v>24</v>
      </c>
      <c r="G21" s="96">
        <v>8</v>
      </c>
      <c r="H21" s="96">
        <v>16</v>
      </c>
      <c r="I21" s="94">
        <v>252</v>
      </c>
      <c r="J21" s="92" t="s">
        <v>125</v>
      </c>
      <c r="K21" s="92"/>
      <c r="L21" s="80">
        <v>3</v>
      </c>
      <c r="M21" s="80">
        <v>4</v>
      </c>
      <c r="N21" s="84"/>
    </row>
    <row r="22" spans="1:14" s="78" customFormat="1">
      <c r="A22" s="68">
        <v>13</v>
      </c>
      <c r="B22" s="69" t="s">
        <v>126</v>
      </c>
      <c r="C22" s="93">
        <v>6</v>
      </c>
      <c r="D22" s="94">
        <v>180</v>
      </c>
      <c r="E22" s="95">
        <v>24</v>
      </c>
      <c r="F22" s="96">
        <v>16</v>
      </c>
      <c r="G22" s="96">
        <v>8</v>
      </c>
      <c r="H22" s="96"/>
      <c r="I22" s="94">
        <v>156</v>
      </c>
      <c r="J22" s="92">
        <v>3</v>
      </c>
      <c r="K22" s="91"/>
      <c r="L22" s="76"/>
      <c r="M22" s="80">
        <v>3</v>
      </c>
      <c r="N22" s="84"/>
    </row>
    <row r="23" spans="1:14" s="78" customFormat="1">
      <c r="A23" s="68">
        <v>14</v>
      </c>
      <c r="B23" s="69" t="s">
        <v>127</v>
      </c>
      <c r="C23" s="93">
        <v>6</v>
      </c>
      <c r="D23" s="94">
        <v>180</v>
      </c>
      <c r="E23" s="95">
        <v>24</v>
      </c>
      <c r="F23" s="96">
        <v>16</v>
      </c>
      <c r="G23" s="96">
        <v>8</v>
      </c>
      <c r="H23" s="96"/>
      <c r="I23" s="94">
        <v>156</v>
      </c>
      <c r="J23" s="92">
        <v>4</v>
      </c>
      <c r="K23" s="92"/>
      <c r="L23" s="80"/>
      <c r="M23" s="80">
        <v>4</v>
      </c>
      <c r="N23" s="84"/>
    </row>
    <row r="24" spans="1:14" s="78" customFormat="1">
      <c r="A24" s="68">
        <v>15</v>
      </c>
      <c r="B24" s="69" t="s">
        <v>82</v>
      </c>
      <c r="C24" s="93">
        <v>5</v>
      </c>
      <c r="D24" s="94">
        <v>150</v>
      </c>
      <c r="E24" s="95">
        <v>20</v>
      </c>
      <c r="F24" s="96">
        <v>12</v>
      </c>
      <c r="G24" s="96">
        <v>8</v>
      </c>
      <c r="H24" s="96"/>
      <c r="I24" s="94">
        <v>130</v>
      </c>
      <c r="J24" s="92">
        <v>3</v>
      </c>
      <c r="K24" s="92"/>
      <c r="L24" s="80"/>
      <c r="M24" s="80">
        <v>3</v>
      </c>
      <c r="N24" s="84"/>
    </row>
    <row r="25" spans="1:14" s="78" customFormat="1">
      <c r="A25" s="68">
        <v>16</v>
      </c>
      <c r="B25" s="69" t="s">
        <v>128</v>
      </c>
      <c r="C25" s="93">
        <v>4</v>
      </c>
      <c r="D25" s="94">
        <v>120</v>
      </c>
      <c r="E25" s="95">
        <v>16</v>
      </c>
      <c r="F25" s="96">
        <v>12</v>
      </c>
      <c r="G25" s="96">
        <v>4</v>
      </c>
      <c r="H25" s="96"/>
      <c r="I25" s="94">
        <v>104</v>
      </c>
      <c r="J25" s="92">
        <v>3</v>
      </c>
      <c r="K25" s="92"/>
      <c r="L25" s="80"/>
      <c r="M25" s="80">
        <v>3</v>
      </c>
      <c r="N25" s="84"/>
    </row>
    <row r="26" spans="1:14" s="78" customFormat="1" ht="24">
      <c r="A26" s="68">
        <v>17</v>
      </c>
      <c r="B26" s="69" t="s">
        <v>40</v>
      </c>
      <c r="C26" s="93">
        <v>3</v>
      </c>
      <c r="D26" s="94">
        <v>90</v>
      </c>
      <c r="E26" s="95">
        <v>12</v>
      </c>
      <c r="F26" s="96">
        <v>8</v>
      </c>
      <c r="G26" s="96">
        <v>4</v>
      </c>
      <c r="H26" s="96"/>
      <c r="I26" s="94">
        <v>78</v>
      </c>
      <c r="J26" s="92">
        <v>4</v>
      </c>
      <c r="K26" s="92"/>
      <c r="L26" s="80">
        <v>4</v>
      </c>
      <c r="M26" s="80"/>
      <c r="N26" s="84"/>
    </row>
    <row r="27" spans="1:14" s="78" customFormat="1" ht="12.95" customHeight="1">
      <c r="A27" s="68">
        <v>18</v>
      </c>
      <c r="B27" s="83" t="s">
        <v>129</v>
      </c>
      <c r="C27" s="93">
        <v>4</v>
      </c>
      <c r="D27" s="94">
        <v>120</v>
      </c>
      <c r="E27" s="95">
        <v>16</v>
      </c>
      <c r="F27" s="96">
        <v>8</v>
      </c>
      <c r="G27" s="96">
        <v>8</v>
      </c>
      <c r="H27" s="96"/>
      <c r="I27" s="97">
        <v>104</v>
      </c>
      <c r="J27" s="92">
        <v>3</v>
      </c>
      <c r="K27" s="91"/>
      <c r="L27" s="76">
        <v>3</v>
      </c>
      <c r="M27" s="76"/>
      <c r="N27" s="84"/>
    </row>
    <row r="28" spans="1:14" ht="12.75">
      <c r="A28" s="167" t="s">
        <v>113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/>
    </row>
    <row r="29" spans="1:14" s="78" customFormat="1" ht="13.5" customHeight="1">
      <c r="A29" s="68">
        <v>19</v>
      </c>
      <c r="B29" s="69" t="s">
        <v>130</v>
      </c>
      <c r="C29" s="93">
        <v>3</v>
      </c>
      <c r="D29" s="94">
        <v>90</v>
      </c>
      <c r="E29" s="95">
        <v>12</v>
      </c>
      <c r="F29" s="96">
        <v>8</v>
      </c>
      <c r="G29" s="96">
        <v>4</v>
      </c>
      <c r="H29" s="96"/>
      <c r="I29" s="94">
        <v>78</v>
      </c>
      <c r="J29" s="92">
        <v>6</v>
      </c>
      <c r="K29" s="92"/>
      <c r="L29" s="80">
        <v>6</v>
      </c>
      <c r="M29" s="80"/>
      <c r="N29" s="84"/>
    </row>
    <row r="30" spans="1:14" s="78" customFormat="1">
      <c r="A30" s="68">
        <v>20</v>
      </c>
      <c r="B30" s="83" t="s">
        <v>114</v>
      </c>
      <c r="C30" s="93">
        <v>4</v>
      </c>
      <c r="D30" s="94">
        <v>120</v>
      </c>
      <c r="E30" s="95">
        <v>16</v>
      </c>
      <c r="F30" s="96">
        <v>8</v>
      </c>
      <c r="G30" s="96">
        <v>8</v>
      </c>
      <c r="H30" s="96"/>
      <c r="I30" s="94">
        <v>104</v>
      </c>
      <c r="J30" s="92">
        <v>5</v>
      </c>
      <c r="K30" s="99"/>
      <c r="L30" s="76">
        <v>5</v>
      </c>
      <c r="M30" s="82"/>
      <c r="N30" s="84"/>
    </row>
    <row r="31" spans="1:14" s="78" customFormat="1">
      <c r="A31" s="68">
        <v>21</v>
      </c>
      <c r="B31" s="69" t="s">
        <v>66</v>
      </c>
      <c r="C31" s="93">
        <v>3</v>
      </c>
      <c r="D31" s="94">
        <v>90</v>
      </c>
      <c r="E31" s="95">
        <v>12</v>
      </c>
      <c r="F31" s="96">
        <v>8</v>
      </c>
      <c r="G31" s="96">
        <v>4</v>
      </c>
      <c r="H31" s="96"/>
      <c r="I31" s="94">
        <v>78</v>
      </c>
      <c r="J31" s="92">
        <v>6</v>
      </c>
      <c r="K31" s="92"/>
      <c r="L31" s="80">
        <v>6</v>
      </c>
      <c r="M31" s="80"/>
      <c r="N31" s="84"/>
    </row>
    <row r="32" spans="1:14" s="78" customFormat="1">
      <c r="A32" s="68">
        <v>22</v>
      </c>
      <c r="B32" s="69" t="s">
        <v>30</v>
      </c>
      <c r="C32" s="93">
        <v>5</v>
      </c>
      <c r="D32" s="94">
        <v>150</v>
      </c>
      <c r="E32" s="95">
        <v>20</v>
      </c>
      <c r="F32" s="96">
        <v>12</v>
      </c>
      <c r="G32" s="96">
        <v>8</v>
      </c>
      <c r="H32" s="96"/>
      <c r="I32" s="94">
        <v>130</v>
      </c>
      <c r="J32" s="92">
        <v>6</v>
      </c>
      <c r="K32" s="92"/>
      <c r="L32" s="82"/>
      <c r="M32" s="80">
        <v>6</v>
      </c>
      <c r="N32" s="84"/>
    </row>
    <row r="33" spans="1:14" s="78" customFormat="1">
      <c r="A33" s="68">
        <v>23</v>
      </c>
      <c r="B33" s="69" t="s">
        <v>131</v>
      </c>
      <c r="C33" s="93">
        <v>4</v>
      </c>
      <c r="D33" s="94">
        <v>120</v>
      </c>
      <c r="E33" s="95">
        <v>16</v>
      </c>
      <c r="F33" s="96">
        <v>12</v>
      </c>
      <c r="G33" s="96">
        <v>4</v>
      </c>
      <c r="H33" s="96"/>
      <c r="I33" s="94">
        <v>104</v>
      </c>
      <c r="J33" s="92">
        <v>6</v>
      </c>
      <c r="K33" s="92"/>
      <c r="L33" s="80"/>
      <c r="M33" s="80">
        <v>6</v>
      </c>
      <c r="N33" s="84"/>
    </row>
    <row r="34" spans="1:14" s="78" customFormat="1">
      <c r="A34" s="68">
        <v>24</v>
      </c>
      <c r="B34" s="83" t="s">
        <v>111</v>
      </c>
      <c r="C34" s="93">
        <v>4</v>
      </c>
      <c r="D34" s="94">
        <v>120</v>
      </c>
      <c r="E34" s="95">
        <v>16</v>
      </c>
      <c r="F34" s="96">
        <v>8</v>
      </c>
      <c r="G34" s="96">
        <v>8</v>
      </c>
      <c r="H34" s="96"/>
      <c r="I34" s="94">
        <v>104</v>
      </c>
      <c r="J34" s="92">
        <v>5</v>
      </c>
      <c r="K34" s="91"/>
      <c r="L34" s="76">
        <v>5</v>
      </c>
      <c r="M34" s="80"/>
      <c r="N34" s="84"/>
    </row>
    <row r="35" spans="1:14" s="78" customFormat="1">
      <c r="A35" s="68">
        <v>25</v>
      </c>
      <c r="B35" s="85" t="s">
        <v>112</v>
      </c>
      <c r="C35" s="93">
        <v>4</v>
      </c>
      <c r="D35" s="94">
        <v>120</v>
      </c>
      <c r="E35" s="95">
        <v>16</v>
      </c>
      <c r="F35" s="96">
        <v>8</v>
      </c>
      <c r="G35" s="96">
        <v>8</v>
      </c>
      <c r="H35" s="96"/>
      <c r="I35" s="94">
        <v>104</v>
      </c>
      <c r="J35" s="92">
        <v>5</v>
      </c>
      <c r="K35" s="92"/>
      <c r="L35" s="80">
        <v>5</v>
      </c>
      <c r="M35" s="80"/>
      <c r="N35" s="84"/>
    </row>
    <row r="36" spans="1:14" s="78" customFormat="1">
      <c r="A36" s="68">
        <v>26</v>
      </c>
      <c r="B36" s="83" t="s">
        <v>132</v>
      </c>
      <c r="C36" s="93">
        <v>4</v>
      </c>
      <c r="D36" s="94">
        <v>120</v>
      </c>
      <c r="E36" s="95">
        <v>16</v>
      </c>
      <c r="F36" s="96">
        <v>8</v>
      </c>
      <c r="G36" s="96">
        <v>8</v>
      </c>
      <c r="H36" s="96"/>
      <c r="I36" s="94">
        <v>104</v>
      </c>
      <c r="J36" s="92">
        <v>5</v>
      </c>
      <c r="K36" s="92"/>
      <c r="L36" s="80">
        <v>5</v>
      </c>
      <c r="M36" s="80"/>
      <c r="N36" s="84"/>
    </row>
    <row r="37" spans="1:14" ht="13.9" customHeight="1">
      <c r="A37" s="167" t="s">
        <v>16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/>
    </row>
    <row r="38" spans="1:14" s="78" customFormat="1">
      <c r="A38" s="68">
        <v>27</v>
      </c>
      <c r="B38" s="69" t="s">
        <v>83</v>
      </c>
      <c r="C38" s="93">
        <v>3</v>
      </c>
      <c r="D38" s="94">
        <v>90</v>
      </c>
      <c r="E38" s="95">
        <v>12</v>
      </c>
      <c r="F38" s="96">
        <v>8</v>
      </c>
      <c r="G38" s="96">
        <v>4</v>
      </c>
      <c r="H38" s="96"/>
      <c r="I38" s="94">
        <v>78</v>
      </c>
      <c r="J38" s="92">
        <v>8</v>
      </c>
      <c r="K38" s="92"/>
      <c r="L38" s="80">
        <v>8</v>
      </c>
      <c r="M38" s="80"/>
      <c r="N38" s="86"/>
    </row>
    <row r="39" spans="1:14" s="78" customFormat="1" ht="24">
      <c r="A39" s="68">
        <v>28</v>
      </c>
      <c r="B39" s="69" t="s">
        <v>133</v>
      </c>
      <c r="C39" s="93">
        <v>5</v>
      </c>
      <c r="D39" s="94">
        <v>150</v>
      </c>
      <c r="E39" s="95">
        <v>20</v>
      </c>
      <c r="F39" s="96">
        <v>12</v>
      </c>
      <c r="G39" s="96">
        <v>8</v>
      </c>
      <c r="H39" s="96"/>
      <c r="I39" s="94">
        <v>130</v>
      </c>
      <c r="J39" s="92">
        <v>8</v>
      </c>
      <c r="K39" s="92"/>
      <c r="L39" s="80"/>
      <c r="M39" s="80">
        <v>8</v>
      </c>
      <c r="N39" s="86"/>
    </row>
    <row r="40" spans="1:14" s="78" customFormat="1">
      <c r="A40" s="68">
        <v>29</v>
      </c>
      <c r="B40" s="83" t="s">
        <v>115</v>
      </c>
      <c r="C40" s="93">
        <v>4</v>
      </c>
      <c r="D40" s="94">
        <v>120</v>
      </c>
      <c r="E40" s="95">
        <v>16</v>
      </c>
      <c r="F40" s="96">
        <v>8</v>
      </c>
      <c r="G40" s="96">
        <v>8</v>
      </c>
      <c r="H40" s="96"/>
      <c r="I40" s="94">
        <v>104</v>
      </c>
      <c r="J40" s="92">
        <v>8</v>
      </c>
      <c r="K40" s="99"/>
      <c r="L40" s="76">
        <v>8</v>
      </c>
      <c r="M40" s="87"/>
      <c r="N40" s="86"/>
    </row>
    <row r="41" spans="1:14" s="78" customFormat="1" ht="13.5" customHeight="1">
      <c r="A41" s="68">
        <v>30</v>
      </c>
      <c r="B41" s="83" t="s">
        <v>134</v>
      </c>
      <c r="C41" s="93">
        <v>4</v>
      </c>
      <c r="D41" s="94">
        <v>120</v>
      </c>
      <c r="E41" s="95">
        <v>16</v>
      </c>
      <c r="F41" s="96">
        <v>12</v>
      </c>
      <c r="G41" s="96">
        <v>4</v>
      </c>
      <c r="H41" s="96"/>
      <c r="I41" s="94">
        <v>104</v>
      </c>
      <c r="J41" s="92">
        <v>7</v>
      </c>
      <c r="K41" s="92"/>
      <c r="L41" s="80"/>
      <c r="M41" s="80">
        <v>7</v>
      </c>
      <c r="N41" s="86"/>
    </row>
    <row r="42" spans="1:14" s="78" customFormat="1" ht="24">
      <c r="A42" s="68">
        <v>31</v>
      </c>
      <c r="B42" s="69" t="s">
        <v>135</v>
      </c>
      <c r="C42" s="93">
        <v>4</v>
      </c>
      <c r="D42" s="97">
        <v>120</v>
      </c>
      <c r="E42" s="96">
        <v>16</v>
      </c>
      <c r="F42" s="96">
        <v>8</v>
      </c>
      <c r="G42" s="96">
        <v>8</v>
      </c>
      <c r="H42" s="96"/>
      <c r="I42" s="97">
        <v>104</v>
      </c>
      <c r="J42" s="92">
        <v>8</v>
      </c>
      <c r="K42" s="92"/>
      <c r="L42" s="80">
        <v>8</v>
      </c>
      <c r="M42" s="80"/>
      <c r="N42" s="86"/>
    </row>
    <row r="43" spans="1:14" s="78" customFormat="1" ht="24">
      <c r="A43" s="68">
        <v>32</v>
      </c>
      <c r="B43" s="98" t="s">
        <v>136</v>
      </c>
      <c r="C43" s="101">
        <v>6</v>
      </c>
      <c r="D43" s="94">
        <v>180</v>
      </c>
      <c r="E43" s="95">
        <v>24</v>
      </c>
      <c r="F43" s="95">
        <v>16</v>
      </c>
      <c r="G43" s="95">
        <v>8</v>
      </c>
      <c r="H43" s="95"/>
      <c r="I43" s="97">
        <v>156</v>
      </c>
      <c r="J43" s="92">
        <v>7</v>
      </c>
      <c r="K43" s="92">
        <v>7</v>
      </c>
      <c r="L43" s="76"/>
      <c r="M43" s="80">
        <v>7</v>
      </c>
      <c r="N43" s="86"/>
    </row>
    <row r="44" spans="1:14" s="78" customFormat="1" ht="24">
      <c r="A44" s="68">
        <v>33</v>
      </c>
      <c r="B44" s="69" t="s">
        <v>137</v>
      </c>
      <c r="C44" s="93">
        <v>5</v>
      </c>
      <c r="D44" s="94">
        <v>150</v>
      </c>
      <c r="E44" s="95">
        <v>20</v>
      </c>
      <c r="F44" s="96">
        <v>16</v>
      </c>
      <c r="G44" s="96">
        <v>4</v>
      </c>
      <c r="H44" s="96"/>
      <c r="I44" s="97">
        <v>130</v>
      </c>
      <c r="J44" s="92">
        <v>8</v>
      </c>
      <c r="K44" s="92"/>
      <c r="L44" s="82"/>
      <c r="M44" s="80">
        <v>8</v>
      </c>
      <c r="N44" s="86"/>
    </row>
    <row r="45" spans="1:14" s="78" customFormat="1">
      <c r="A45" s="68">
        <v>34</v>
      </c>
      <c r="B45" s="69" t="s">
        <v>49</v>
      </c>
      <c r="C45" s="93">
        <v>4</v>
      </c>
      <c r="D45" s="94">
        <v>120</v>
      </c>
      <c r="E45" s="95">
        <v>16</v>
      </c>
      <c r="F45" s="96">
        <v>12</v>
      </c>
      <c r="G45" s="96">
        <v>4</v>
      </c>
      <c r="H45" s="96"/>
      <c r="I45" s="97">
        <v>104</v>
      </c>
      <c r="J45" s="92">
        <v>8</v>
      </c>
      <c r="K45" s="92"/>
      <c r="L45" s="82"/>
      <c r="M45" s="80">
        <v>8</v>
      </c>
      <c r="N45" s="86"/>
    </row>
    <row r="46" spans="1:14" s="78" customFormat="1" ht="24">
      <c r="A46" s="68">
        <v>35</v>
      </c>
      <c r="B46" s="83" t="s">
        <v>138</v>
      </c>
      <c r="C46" s="93">
        <v>5</v>
      </c>
      <c r="D46" s="94">
        <v>150</v>
      </c>
      <c r="E46" s="95">
        <v>20</v>
      </c>
      <c r="F46" s="96">
        <v>12</v>
      </c>
      <c r="G46" s="96">
        <v>4</v>
      </c>
      <c r="H46" s="96">
        <v>4</v>
      </c>
      <c r="I46" s="94">
        <v>130</v>
      </c>
      <c r="J46" s="92">
        <v>7</v>
      </c>
      <c r="K46" s="92"/>
      <c r="L46" s="80"/>
      <c r="M46" s="80">
        <v>7</v>
      </c>
      <c r="N46" s="86"/>
    </row>
    <row r="47" spans="1:14" s="78" customFormat="1">
      <c r="A47" s="68">
        <v>36</v>
      </c>
      <c r="B47" s="83" t="s">
        <v>139</v>
      </c>
      <c r="C47" s="93">
        <v>4</v>
      </c>
      <c r="D47" s="94">
        <v>120</v>
      </c>
      <c r="E47" s="95">
        <v>16</v>
      </c>
      <c r="F47" s="96">
        <v>8</v>
      </c>
      <c r="G47" s="96">
        <v>8</v>
      </c>
      <c r="H47" s="96"/>
      <c r="I47" s="94">
        <v>104</v>
      </c>
      <c r="J47" s="92">
        <v>7</v>
      </c>
      <c r="K47" s="92"/>
      <c r="L47" s="80">
        <v>7</v>
      </c>
      <c r="M47" s="80"/>
      <c r="N47" s="86"/>
    </row>
    <row r="48" spans="1:14" s="78" customFormat="1">
      <c r="A48" s="68">
        <v>37</v>
      </c>
      <c r="B48" s="83" t="s">
        <v>140</v>
      </c>
      <c r="C48" s="93">
        <v>4</v>
      </c>
      <c r="D48" s="94">
        <v>120</v>
      </c>
      <c r="E48" s="95">
        <v>16</v>
      </c>
      <c r="F48" s="96">
        <v>8</v>
      </c>
      <c r="G48" s="96">
        <v>8</v>
      </c>
      <c r="H48" s="96"/>
      <c r="I48" s="94">
        <v>104</v>
      </c>
      <c r="J48" s="92">
        <v>7</v>
      </c>
      <c r="K48" s="99"/>
      <c r="L48" s="80">
        <v>7</v>
      </c>
      <c r="M48" s="80"/>
      <c r="N48" s="86"/>
    </row>
    <row r="49" spans="1:14" s="78" customFormat="1">
      <c r="A49" s="68">
        <v>38</v>
      </c>
      <c r="B49" s="83" t="s">
        <v>141</v>
      </c>
      <c r="C49" s="93">
        <v>4</v>
      </c>
      <c r="D49" s="94">
        <v>120</v>
      </c>
      <c r="E49" s="95">
        <v>16</v>
      </c>
      <c r="F49" s="96">
        <v>8</v>
      </c>
      <c r="G49" s="96">
        <v>8</v>
      </c>
      <c r="H49" s="96"/>
      <c r="I49" s="94">
        <v>104</v>
      </c>
      <c r="J49" s="100">
        <v>7</v>
      </c>
      <c r="K49" s="100"/>
      <c r="L49" s="80">
        <v>7</v>
      </c>
      <c r="M49" s="88"/>
      <c r="N49" s="86"/>
    </row>
    <row r="50" spans="1:14" s="78" customFormat="1">
      <c r="A50" s="68">
        <v>39</v>
      </c>
      <c r="B50" s="83" t="s">
        <v>142</v>
      </c>
      <c r="C50" s="93">
        <v>4</v>
      </c>
      <c r="D50" s="94">
        <v>120</v>
      </c>
      <c r="E50" s="95">
        <v>16</v>
      </c>
      <c r="F50" s="96">
        <v>8</v>
      </c>
      <c r="G50" s="96">
        <v>8</v>
      </c>
      <c r="H50" s="96"/>
      <c r="I50" s="94">
        <v>104</v>
      </c>
      <c r="J50" s="92">
        <v>8</v>
      </c>
      <c r="K50" s="92"/>
      <c r="L50" s="80">
        <v>8</v>
      </c>
      <c r="M50" s="80"/>
      <c r="N50" s="86"/>
    </row>
    <row r="51" spans="1:14" ht="12.75">
      <c r="A51" s="167" t="s">
        <v>17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9"/>
    </row>
    <row r="52" spans="1:14" s="78" customFormat="1">
      <c r="A52" s="68">
        <v>40</v>
      </c>
      <c r="B52" s="83" t="s">
        <v>116</v>
      </c>
      <c r="C52" s="93">
        <v>4</v>
      </c>
      <c r="D52" s="94">
        <v>120</v>
      </c>
      <c r="E52" s="95">
        <v>16</v>
      </c>
      <c r="F52" s="96">
        <v>8</v>
      </c>
      <c r="G52" s="96">
        <v>8</v>
      </c>
      <c r="H52" s="96"/>
      <c r="I52" s="94">
        <v>104</v>
      </c>
      <c r="J52" s="92">
        <v>9</v>
      </c>
      <c r="K52" s="99"/>
      <c r="L52" s="76">
        <v>9</v>
      </c>
      <c r="M52" s="87"/>
      <c r="N52" s="86"/>
    </row>
    <row r="53" spans="1:14" s="78" customFormat="1" ht="48">
      <c r="A53" s="68">
        <v>41</v>
      </c>
      <c r="B53" s="69" t="s">
        <v>148</v>
      </c>
      <c r="C53" s="93">
        <v>3</v>
      </c>
      <c r="D53" s="94">
        <v>90</v>
      </c>
      <c r="E53" s="95">
        <v>12</v>
      </c>
      <c r="F53" s="96">
        <v>8</v>
      </c>
      <c r="G53" s="96">
        <v>4</v>
      </c>
      <c r="H53" s="96"/>
      <c r="I53" s="94">
        <v>78</v>
      </c>
      <c r="J53" s="92">
        <v>9</v>
      </c>
      <c r="K53" s="100"/>
      <c r="L53" s="82">
        <v>9</v>
      </c>
      <c r="M53" s="82"/>
      <c r="N53" s="86"/>
    </row>
    <row r="54" spans="1:14" s="78" customFormat="1" ht="24">
      <c r="A54" s="68">
        <v>42</v>
      </c>
      <c r="B54" s="83" t="s">
        <v>52</v>
      </c>
      <c r="C54" s="93">
        <v>3</v>
      </c>
      <c r="D54" s="94">
        <v>90</v>
      </c>
      <c r="E54" s="95">
        <v>12</v>
      </c>
      <c r="F54" s="96">
        <v>8</v>
      </c>
      <c r="G54" s="96">
        <v>4</v>
      </c>
      <c r="H54" s="96"/>
      <c r="I54" s="94">
        <v>78</v>
      </c>
      <c r="J54" s="92">
        <v>9</v>
      </c>
      <c r="K54" s="92"/>
      <c r="L54" s="80">
        <v>9</v>
      </c>
      <c r="M54" s="80"/>
      <c r="N54" s="86"/>
    </row>
    <row r="55" spans="1:14" s="78" customFormat="1">
      <c r="A55" s="68">
        <v>43</v>
      </c>
      <c r="B55" s="83" t="s">
        <v>143</v>
      </c>
      <c r="C55" s="93">
        <v>4</v>
      </c>
      <c r="D55" s="94">
        <v>120</v>
      </c>
      <c r="E55" s="95">
        <v>16</v>
      </c>
      <c r="F55" s="96">
        <v>12</v>
      </c>
      <c r="G55" s="96">
        <v>4</v>
      </c>
      <c r="H55" s="96"/>
      <c r="I55" s="94">
        <v>104</v>
      </c>
      <c r="J55" s="92">
        <v>9</v>
      </c>
      <c r="K55" s="92">
        <v>9</v>
      </c>
      <c r="L55" s="80">
        <v>9</v>
      </c>
      <c r="M55" s="80"/>
      <c r="N55" s="86"/>
    </row>
    <row r="56" spans="1:14" s="78" customFormat="1" ht="24">
      <c r="A56" s="68">
        <v>44</v>
      </c>
      <c r="B56" s="69" t="s">
        <v>144</v>
      </c>
      <c r="C56" s="93">
        <v>4</v>
      </c>
      <c r="D56" s="94">
        <v>120</v>
      </c>
      <c r="E56" s="95">
        <v>16</v>
      </c>
      <c r="F56" s="96">
        <v>12</v>
      </c>
      <c r="G56" s="96">
        <v>4</v>
      </c>
      <c r="H56" s="96"/>
      <c r="I56" s="94">
        <v>104</v>
      </c>
      <c r="J56" s="92">
        <v>9</v>
      </c>
      <c r="K56" s="100"/>
      <c r="L56" s="82"/>
      <c r="M56" s="82">
        <v>9</v>
      </c>
      <c r="N56" s="86"/>
    </row>
    <row r="57" spans="1:14" s="78" customFormat="1" ht="24">
      <c r="A57" s="68">
        <v>45</v>
      </c>
      <c r="B57" s="83" t="s">
        <v>86</v>
      </c>
      <c r="C57" s="93">
        <v>3</v>
      </c>
      <c r="D57" s="94">
        <v>90</v>
      </c>
      <c r="E57" s="95">
        <v>12</v>
      </c>
      <c r="F57" s="96">
        <v>8</v>
      </c>
      <c r="G57" s="96">
        <v>4</v>
      </c>
      <c r="H57" s="96"/>
      <c r="I57" s="94">
        <v>78</v>
      </c>
      <c r="J57" s="92">
        <v>9</v>
      </c>
      <c r="K57" s="92"/>
      <c r="L57" s="80"/>
      <c r="M57" s="80">
        <v>9</v>
      </c>
      <c r="N57" s="86"/>
    </row>
    <row r="58" spans="1:14" s="78" customFormat="1">
      <c r="A58" s="68">
        <v>46</v>
      </c>
      <c r="B58" s="83" t="s">
        <v>145</v>
      </c>
      <c r="C58" s="93">
        <v>4</v>
      </c>
      <c r="D58" s="94">
        <v>120</v>
      </c>
      <c r="E58" s="95">
        <v>16</v>
      </c>
      <c r="F58" s="96">
        <v>8</v>
      </c>
      <c r="G58" s="96">
        <v>8</v>
      </c>
      <c r="H58" s="96"/>
      <c r="I58" s="94">
        <v>104</v>
      </c>
      <c r="J58" s="92">
        <v>9</v>
      </c>
      <c r="K58" s="92"/>
      <c r="L58" s="80">
        <v>9</v>
      </c>
      <c r="M58" s="102"/>
      <c r="N58" s="86"/>
    </row>
    <row r="59" spans="1:14" s="78" customFormat="1">
      <c r="A59" s="68">
        <v>47</v>
      </c>
      <c r="B59" s="83" t="s">
        <v>146</v>
      </c>
      <c r="C59" s="93">
        <v>4</v>
      </c>
      <c r="D59" s="94">
        <v>120</v>
      </c>
      <c r="E59" s="95">
        <v>16</v>
      </c>
      <c r="F59" s="96">
        <v>8</v>
      </c>
      <c r="G59" s="96">
        <v>8</v>
      </c>
      <c r="H59" s="96"/>
      <c r="I59" s="94">
        <v>104</v>
      </c>
      <c r="J59" s="92">
        <v>9</v>
      </c>
      <c r="K59" s="92"/>
      <c r="L59" s="80">
        <v>9</v>
      </c>
      <c r="M59" s="102"/>
      <c r="N59" s="86"/>
    </row>
    <row r="60" spans="1:14" s="78" customFormat="1">
      <c r="A60" s="68">
        <v>48</v>
      </c>
      <c r="B60" s="89" t="s">
        <v>70</v>
      </c>
      <c r="C60" s="93">
        <v>6</v>
      </c>
      <c r="D60" s="94">
        <f>30*C60</f>
        <v>180</v>
      </c>
      <c r="E60" s="95"/>
      <c r="F60" s="96"/>
      <c r="G60" s="96"/>
      <c r="H60" s="96"/>
      <c r="I60" s="94">
        <f>D60-E60</f>
        <v>180</v>
      </c>
      <c r="J60" s="100"/>
      <c r="K60" s="100"/>
      <c r="L60" s="90">
        <v>10</v>
      </c>
      <c r="M60" s="90"/>
      <c r="N60" s="86"/>
    </row>
    <row r="61" spans="1:14" s="78" customFormat="1">
      <c r="A61" s="68">
        <v>49</v>
      </c>
      <c r="B61" s="89" t="s">
        <v>117</v>
      </c>
      <c r="C61" s="93">
        <v>23</v>
      </c>
      <c r="D61" s="94">
        <f>30*C61</f>
        <v>690</v>
      </c>
      <c r="E61" s="95"/>
      <c r="F61" s="96"/>
      <c r="G61" s="96"/>
      <c r="H61" s="96"/>
      <c r="I61" s="94">
        <f>D61-E61</f>
        <v>690</v>
      </c>
      <c r="J61" s="100"/>
      <c r="K61" s="100"/>
      <c r="L61" s="90"/>
      <c r="M61" s="90"/>
      <c r="N61" s="86"/>
    </row>
    <row r="63" spans="1:14" ht="12.75">
      <c r="B63" s="28" t="s">
        <v>19</v>
      </c>
      <c r="C63" s="28"/>
      <c r="D63" s="28"/>
      <c r="E63" s="28"/>
      <c r="F63" s="28"/>
      <c r="G63" s="28"/>
      <c r="H63" s="28" t="s">
        <v>20</v>
      </c>
      <c r="I63" s="28"/>
      <c r="J63" s="29"/>
    </row>
    <row r="64" spans="1:14" ht="12.75">
      <c r="B64" t="s">
        <v>118</v>
      </c>
      <c r="C64"/>
      <c r="D64"/>
      <c r="E64"/>
      <c r="F64"/>
      <c r="G64"/>
      <c r="H64"/>
      <c r="I64"/>
      <c r="J64"/>
    </row>
  </sheetData>
  <mergeCells count="22">
    <mergeCell ref="E5:E7"/>
    <mergeCell ref="F5:H5"/>
    <mergeCell ref="J3:J7"/>
    <mergeCell ref="K3:K7"/>
    <mergeCell ref="A3:A7"/>
    <mergeCell ref="B3:B7"/>
    <mergeCell ref="A51:N51"/>
    <mergeCell ref="L3:L7"/>
    <mergeCell ref="M3:M7"/>
    <mergeCell ref="N3:N7"/>
    <mergeCell ref="D4:D7"/>
    <mergeCell ref="E4:H4"/>
    <mergeCell ref="C3:C7"/>
    <mergeCell ref="D3:I3"/>
    <mergeCell ref="A8:N8"/>
    <mergeCell ref="A16:N16"/>
    <mergeCell ref="A28:N28"/>
    <mergeCell ref="A37:N37"/>
    <mergeCell ref="F6:F7"/>
    <mergeCell ref="G6:G7"/>
    <mergeCell ref="H6:H7"/>
    <mergeCell ref="I4:I7"/>
  </mergeCells>
  <pageMargins left="0.75" right="0.75" top="1" bottom="1" header="0.5" footer="0.5"/>
  <pageSetup paperSize="9" scale="71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4"/>
  <sheetViews>
    <sheetView showRuler="0" view="pageBreakPreview" zoomScale="90" zoomScaleSheetLayoutView="90" workbookViewId="0">
      <selection activeCell="B2" sqref="A1:IV65536"/>
    </sheetView>
  </sheetViews>
  <sheetFormatPr defaultRowHeight="12.75"/>
  <cols>
    <col min="1" max="1" width="5" customWidth="1"/>
    <col min="2" max="2" width="23.5703125" customWidth="1"/>
    <col min="3" max="3" width="5" customWidth="1"/>
    <col min="4" max="4" width="5.140625" customWidth="1"/>
    <col min="5" max="7" width="5.5703125" customWidth="1"/>
    <col min="8" max="9" width="5.140625" customWidth="1"/>
    <col min="10" max="10" width="5.85546875" customWidth="1"/>
    <col min="11" max="11" width="6.28515625" customWidth="1"/>
    <col min="12" max="12" width="5.85546875" customWidth="1"/>
    <col min="13" max="13" width="6.7109375" customWidth="1"/>
    <col min="14" max="14" width="7.42578125" style="110" customWidth="1"/>
  </cols>
  <sheetData>
    <row r="1" spans="1:14">
      <c r="A1" s="64"/>
      <c r="B1" s="65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09"/>
    </row>
    <row r="2" spans="1:14" ht="13.5" thickBot="1">
      <c r="A2" s="64"/>
      <c r="B2" s="67" t="s">
        <v>119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09"/>
    </row>
    <row r="3" spans="1:14">
      <c r="A3" s="192" t="s">
        <v>89</v>
      </c>
      <c r="B3" s="195" t="s">
        <v>90</v>
      </c>
      <c r="C3" s="170" t="s">
        <v>91</v>
      </c>
      <c r="D3" s="182" t="s">
        <v>92</v>
      </c>
      <c r="E3" s="182"/>
      <c r="F3" s="182"/>
      <c r="G3" s="182"/>
      <c r="H3" s="182"/>
      <c r="I3" s="182"/>
      <c r="J3" s="170" t="s">
        <v>93</v>
      </c>
      <c r="K3" s="170" t="s">
        <v>94</v>
      </c>
      <c r="L3" s="170" t="s">
        <v>95</v>
      </c>
      <c r="M3" s="170" t="s">
        <v>96</v>
      </c>
      <c r="N3" s="175" t="s">
        <v>7</v>
      </c>
    </row>
    <row r="4" spans="1:14">
      <c r="A4" s="193"/>
      <c r="B4" s="196"/>
      <c r="C4" s="181"/>
      <c r="D4" s="178" t="s">
        <v>97</v>
      </c>
      <c r="E4" s="180" t="s">
        <v>98</v>
      </c>
      <c r="F4" s="180"/>
      <c r="G4" s="180"/>
      <c r="H4" s="180"/>
      <c r="I4" s="178" t="s">
        <v>99</v>
      </c>
      <c r="J4" s="190"/>
      <c r="K4" s="190"/>
      <c r="L4" s="171"/>
      <c r="M4" s="173"/>
      <c r="N4" s="197"/>
    </row>
    <row r="5" spans="1:14">
      <c r="A5" s="193"/>
      <c r="B5" s="196"/>
      <c r="C5" s="181"/>
      <c r="D5" s="178"/>
      <c r="E5" s="187" t="s">
        <v>100</v>
      </c>
      <c r="F5" s="190" t="s">
        <v>101</v>
      </c>
      <c r="G5" s="190"/>
      <c r="H5" s="190"/>
      <c r="I5" s="178"/>
      <c r="J5" s="190"/>
      <c r="K5" s="190"/>
      <c r="L5" s="171"/>
      <c r="M5" s="173"/>
      <c r="N5" s="197"/>
    </row>
    <row r="6" spans="1:14">
      <c r="A6" s="193"/>
      <c r="B6" s="196"/>
      <c r="C6" s="181"/>
      <c r="D6" s="178"/>
      <c r="E6" s="187"/>
      <c r="F6" s="187" t="s">
        <v>102</v>
      </c>
      <c r="G6" s="178" t="s">
        <v>103</v>
      </c>
      <c r="H6" s="178" t="s">
        <v>104</v>
      </c>
      <c r="I6" s="178"/>
      <c r="J6" s="190"/>
      <c r="K6" s="190"/>
      <c r="L6" s="171"/>
      <c r="M6" s="173"/>
      <c r="N6" s="197"/>
    </row>
    <row r="7" spans="1:14" ht="70.5" customHeight="1" thickBot="1">
      <c r="A7" s="194"/>
      <c r="B7" s="174"/>
      <c r="C7" s="179"/>
      <c r="D7" s="179"/>
      <c r="E7" s="188"/>
      <c r="F7" s="188"/>
      <c r="G7" s="189"/>
      <c r="H7" s="189"/>
      <c r="I7" s="179"/>
      <c r="J7" s="191"/>
      <c r="K7" s="191"/>
      <c r="L7" s="172"/>
      <c r="M7" s="174"/>
      <c r="N7" s="198"/>
    </row>
    <row r="8" spans="1:14">
      <c r="A8" s="183" t="s">
        <v>105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4"/>
    </row>
    <row r="9" spans="1:14" ht="14.1" customHeight="1">
      <c r="A9" s="68">
        <v>1</v>
      </c>
      <c r="B9" s="85" t="s">
        <v>121</v>
      </c>
      <c r="C9" s="70">
        <v>4</v>
      </c>
      <c r="D9" s="71">
        <v>120</v>
      </c>
      <c r="E9" s="72">
        <v>16</v>
      </c>
      <c r="F9" s="73">
        <v>12</v>
      </c>
      <c r="G9" s="73">
        <v>4</v>
      </c>
      <c r="H9" s="73"/>
      <c r="I9" s="74">
        <v>104</v>
      </c>
      <c r="J9" s="75">
        <v>1</v>
      </c>
      <c r="K9" s="75"/>
      <c r="L9" s="76"/>
      <c r="M9" s="76">
        <v>1</v>
      </c>
      <c r="N9" s="77">
        <v>17</v>
      </c>
    </row>
    <row r="10" spans="1:14" ht="40.5" customHeight="1">
      <c r="A10" s="68">
        <v>2</v>
      </c>
      <c r="B10" s="69" t="s">
        <v>122</v>
      </c>
      <c r="C10" s="70">
        <v>3</v>
      </c>
      <c r="D10" s="71">
        <v>90</v>
      </c>
      <c r="E10" s="72">
        <v>12</v>
      </c>
      <c r="F10" s="73">
        <v>4</v>
      </c>
      <c r="G10" s="73">
        <v>8</v>
      </c>
      <c r="H10" s="73"/>
      <c r="I10" s="71">
        <v>78</v>
      </c>
      <c r="J10" s="79">
        <v>1</v>
      </c>
      <c r="K10" s="79"/>
      <c r="L10" s="80">
        <v>1</v>
      </c>
      <c r="M10" s="80"/>
      <c r="N10" s="77">
        <v>2</v>
      </c>
    </row>
    <row r="11" spans="1:14" ht="15" customHeight="1">
      <c r="A11" s="68">
        <v>4</v>
      </c>
      <c r="B11" s="69" t="s">
        <v>24</v>
      </c>
      <c r="C11" s="70">
        <v>6</v>
      </c>
      <c r="D11" s="71">
        <v>180</v>
      </c>
      <c r="E11" s="72">
        <v>24</v>
      </c>
      <c r="F11" s="73"/>
      <c r="G11" s="73">
        <v>24</v>
      </c>
      <c r="H11" s="73"/>
      <c r="I11" s="71">
        <v>156</v>
      </c>
      <c r="J11" s="79" t="s">
        <v>107</v>
      </c>
      <c r="K11" s="75"/>
      <c r="L11" s="76" t="s">
        <v>107</v>
      </c>
      <c r="M11" s="80"/>
      <c r="N11" s="77">
        <v>19</v>
      </c>
    </row>
    <row r="12" spans="1:14" ht="15" customHeight="1">
      <c r="A12" s="68">
        <v>5</v>
      </c>
      <c r="B12" s="98" t="s">
        <v>25</v>
      </c>
      <c r="C12" s="81">
        <v>12</v>
      </c>
      <c r="D12" s="71">
        <v>360</v>
      </c>
      <c r="E12" s="72">
        <v>52</v>
      </c>
      <c r="F12" s="72">
        <v>24</v>
      </c>
      <c r="G12" s="72">
        <v>28</v>
      </c>
      <c r="H12" s="72"/>
      <c r="I12" s="71">
        <v>308</v>
      </c>
      <c r="J12" s="79" t="s">
        <v>107</v>
      </c>
      <c r="K12" s="75"/>
      <c r="L12" s="76"/>
      <c r="M12" s="80" t="s">
        <v>107</v>
      </c>
      <c r="N12" s="77">
        <v>5</v>
      </c>
    </row>
    <row r="13" spans="1:14" ht="15" customHeight="1">
      <c r="A13" s="68">
        <v>6</v>
      </c>
      <c r="B13" s="83" t="s">
        <v>26</v>
      </c>
      <c r="C13" s="70">
        <v>8</v>
      </c>
      <c r="D13" s="71">
        <v>240</v>
      </c>
      <c r="E13" s="72">
        <v>32</v>
      </c>
      <c r="F13" s="73">
        <v>16</v>
      </c>
      <c r="G13" s="73">
        <v>16</v>
      </c>
      <c r="H13" s="73"/>
      <c r="I13" s="71">
        <v>208</v>
      </c>
      <c r="J13" s="79" t="s">
        <v>107</v>
      </c>
      <c r="K13" s="75"/>
      <c r="L13" s="76"/>
      <c r="M13" s="76" t="s">
        <v>107</v>
      </c>
      <c r="N13" s="77">
        <v>23</v>
      </c>
    </row>
    <row r="14" spans="1:14" ht="15" customHeight="1">
      <c r="A14" s="68">
        <v>7</v>
      </c>
      <c r="B14" s="69" t="s">
        <v>123</v>
      </c>
      <c r="C14" s="70">
        <v>4</v>
      </c>
      <c r="D14" s="71">
        <v>120</v>
      </c>
      <c r="E14" s="72">
        <v>20</v>
      </c>
      <c r="F14" s="73">
        <v>4</v>
      </c>
      <c r="G14" s="73">
        <v>16</v>
      </c>
      <c r="H14" s="73"/>
      <c r="I14" s="71">
        <v>100</v>
      </c>
      <c r="J14" s="79">
        <v>2</v>
      </c>
      <c r="K14" s="75"/>
      <c r="L14" s="76"/>
      <c r="M14" s="80">
        <v>2</v>
      </c>
      <c r="N14" s="77">
        <v>24</v>
      </c>
    </row>
    <row r="15" spans="1:14" ht="20.100000000000001" customHeight="1">
      <c r="A15" s="185" t="s">
        <v>9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6"/>
    </row>
    <row r="16" spans="1:14" ht="14.1" customHeight="1">
      <c r="A16" s="68">
        <v>8</v>
      </c>
      <c r="B16" s="83" t="s">
        <v>108</v>
      </c>
      <c r="C16" s="93">
        <v>4</v>
      </c>
      <c r="D16" s="97">
        <v>120</v>
      </c>
      <c r="E16" s="96">
        <v>16</v>
      </c>
      <c r="F16" s="96">
        <v>8</v>
      </c>
      <c r="G16" s="96">
        <v>8</v>
      </c>
      <c r="H16" s="96"/>
      <c r="I16" s="97">
        <v>104</v>
      </c>
      <c r="J16" s="92">
        <v>4</v>
      </c>
      <c r="K16" s="92"/>
      <c r="L16" s="80">
        <v>4</v>
      </c>
      <c r="M16" s="80"/>
      <c r="N16" s="77"/>
    </row>
    <row r="17" spans="1:14" ht="14.1" customHeight="1">
      <c r="A17" s="68">
        <v>9</v>
      </c>
      <c r="B17" s="83" t="s">
        <v>109</v>
      </c>
      <c r="C17" s="93">
        <v>4</v>
      </c>
      <c r="D17" s="94">
        <v>120</v>
      </c>
      <c r="E17" s="95">
        <v>16</v>
      </c>
      <c r="F17" s="96">
        <v>8</v>
      </c>
      <c r="G17" s="96">
        <v>8</v>
      </c>
      <c r="H17" s="96"/>
      <c r="I17" s="94">
        <v>104</v>
      </c>
      <c r="J17" s="92">
        <v>4</v>
      </c>
      <c r="K17" s="92"/>
      <c r="L17" s="76">
        <v>4</v>
      </c>
      <c r="M17" s="80"/>
      <c r="N17" s="77"/>
    </row>
    <row r="18" spans="1:14" ht="14.1" customHeight="1">
      <c r="A18" s="68">
        <v>10</v>
      </c>
      <c r="B18" s="83" t="s">
        <v>110</v>
      </c>
      <c r="C18" s="93">
        <v>4</v>
      </c>
      <c r="D18" s="94">
        <v>120</v>
      </c>
      <c r="E18" s="95">
        <v>16</v>
      </c>
      <c r="F18" s="96">
        <v>8</v>
      </c>
      <c r="G18" s="96">
        <v>8</v>
      </c>
      <c r="H18" s="96"/>
      <c r="I18" s="94">
        <v>104</v>
      </c>
      <c r="J18" s="92">
        <v>4</v>
      </c>
      <c r="K18" s="99"/>
      <c r="L18" s="76">
        <v>4</v>
      </c>
      <c r="M18" s="80"/>
      <c r="N18" s="77"/>
    </row>
    <row r="19" spans="1:14" s="108" customFormat="1" ht="14.1" customHeight="1">
      <c r="A19" s="82">
        <v>3</v>
      </c>
      <c r="B19" s="69" t="s">
        <v>106</v>
      </c>
      <c r="C19" s="70">
        <v>3</v>
      </c>
      <c r="D19" s="71">
        <v>90</v>
      </c>
      <c r="E19" s="72">
        <v>12</v>
      </c>
      <c r="F19" s="73">
        <v>8</v>
      </c>
      <c r="G19" s="73">
        <v>4</v>
      </c>
      <c r="H19" s="73"/>
      <c r="I19" s="71">
        <v>78</v>
      </c>
      <c r="J19" s="79">
        <v>4</v>
      </c>
      <c r="K19" s="75"/>
      <c r="L19" s="76">
        <v>4</v>
      </c>
      <c r="M19" s="80"/>
      <c r="N19" s="107">
        <v>17</v>
      </c>
    </row>
    <row r="20" spans="1:14" ht="29.25" customHeight="1">
      <c r="A20" s="68">
        <v>11</v>
      </c>
      <c r="B20" s="69" t="s">
        <v>58</v>
      </c>
      <c r="C20" s="93">
        <v>5</v>
      </c>
      <c r="D20" s="94">
        <v>150</v>
      </c>
      <c r="E20" s="95">
        <v>20</v>
      </c>
      <c r="F20" s="96">
        <v>12</v>
      </c>
      <c r="G20" s="96">
        <v>8</v>
      </c>
      <c r="H20" s="96"/>
      <c r="I20" s="94">
        <v>130</v>
      </c>
      <c r="J20" s="92">
        <v>3</v>
      </c>
      <c r="K20" s="92"/>
      <c r="L20" s="80"/>
      <c r="M20" s="80">
        <v>3</v>
      </c>
      <c r="N20" s="77">
        <v>5</v>
      </c>
    </row>
    <row r="21" spans="1:14" ht="14.1" customHeight="1">
      <c r="A21" s="68">
        <v>12</v>
      </c>
      <c r="B21" s="83" t="s">
        <v>124</v>
      </c>
      <c r="C21" s="93">
        <v>10</v>
      </c>
      <c r="D21" s="94">
        <v>300</v>
      </c>
      <c r="E21" s="95">
        <v>48</v>
      </c>
      <c r="F21" s="96">
        <v>24</v>
      </c>
      <c r="G21" s="96">
        <v>8</v>
      </c>
      <c r="H21" s="96">
        <v>16</v>
      </c>
      <c r="I21" s="94">
        <v>252</v>
      </c>
      <c r="J21" s="92" t="s">
        <v>125</v>
      </c>
      <c r="K21" s="92"/>
      <c r="L21" s="80">
        <v>3</v>
      </c>
      <c r="M21" s="80">
        <v>4</v>
      </c>
      <c r="N21" s="77">
        <v>23</v>
      </c>
    </row>
    <row r="22" spans="1:14" ht="14.1" customHeight="1">
      <c r="A22" s="68">
        <v>13</v>
      </c>
      <c r="B22" s="69" t="s">
        <v>126</v>
      </c>
      <c r="C22" s="93">
        <v>6</v>
      </c>
      <c r="D22" s="94">
        <v>180</v>
      </c>
      <c r="E22" s="95">
        <v>24</v>
      </c>
      <c r="F22" s="96">
        <v>16</v>
      </c>
      <c r="G22" s="96">
        <v>8</v>
      </c>
      <c r="H22" s="96"/>
      <c r="I22" s="94">
        <v>156</v>
      </c>
      <c r="J22" s="92">
        <v>3</v>
      </c>
      <c r="K22" s="91"/>
      <c r="L22" s="76"/>
      <c r="M22" s="80">
        <v>3</v>
      </c>
      <c r="N22" s="77"/>
    </row>
    <row r="23" spans="1:14" ht="14.1" customHeight="1">
      <c r="A23" s="68">
        <v>14</v>
      </c>
      <c r="B23" s="69" t="s">
        <v>167</v>
      </c>
      <c r="C23" s="93">
        <v>5</v>
      </c>
      <c r="D23" s="94">
        <v>150</v>
      </c>
      <c r="E23" s="95">
        <v>20</v>
      </c>
      <c r="F23" s="96">
        <v>12</v>
      </c>
      <c r="G23" s="96"/>
      <c r="H23" s="96">
        <v>8</v>
      </c>
      <c r="I23" s="94">
        <v>130</v>
      </c>
      <c r="J23" s="92">
        <v>3</v>
      </c>
      <c r="K23" s="91"/>
      <c r="L23" s="76"/>
      <c r="M23" s="76">
        <v>3</v>
      </c>
      <c r="N23" s="77">
        <v>3</v>
      </c>
    </row>
    <row r="24" spans="1:14" ht="38.25" customHeight="1">
      <c r="A24" s="68">
        <v>15</v>
      </c>
      <c r="B24" s="69" t="s">
        <v>40</v>
      </c>
      <c r="C24" s="93">
        <v>3</v>
      </c>
      <c r="D24" s="94">
        <v>90</v>
      </c>
      <c r="E24" s="95">
        <v>12</v>
      </c>
      <c r="F24" s="96">
        <v>8</v>
      </c>
      <c r="G24" s="96"/>
      <c r="H24" s="96">
        <v>4</v>
      </c>
      <c r="I24" s="94">
        <v>78</v>
      </c>
      <c r="J24" s="92">
        <v>4</v>
      </c>
      <c r="K24" s="91"/>
      <c r="L24" s="76">
        <v>4</v>
      </c>
      <c r="M24" s="76"/>
      <c r="N24" s="77">
        <v>12</v>
      </c>
    </row>
    <row r="25" spans="1:14" ht="20.100000000000001" customHeight="1">
      <c r="A25" s="68">
        <v>16</v>
      </c>
      <c r="B25" s="83" t="s">
        <v>129</v>
      </c>
      <c r="C25" s="93">
        <v>4</v>
      </c>
      <c r="D25" s="94">
        <v>120</v>
      </c>
      <c r="E25" s="95">
        <v>16</v>
      </c>
      <c r="F25" s="96">
        <v>8</v>
      </c>
      <c r="G25" s="96">
        <v>8</v>
      </c>
      <c r="H25" s="96"/>
      <c r="I25" s="97">
        <v>104</v>
      </c>
      <c r="J25" s="92">
        <v>3</v>
      </c>
      <c r="K25" s="91"/>
      <c r="L25" s="76">
        <v>3</v>
      </c>
      <c r="M25" s="76"/>
      <c r="N25" s="77"/>
    </row>
    <row r="26" spans="1:14" ht="20.100000000000001" customHeight="1">
      <c r="A26" s="167" t="s">
        <v>113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9"/>
    </row>
    <row r="27" spans="1:14" ht="28.5" customHeight="1">
      <c r="A27" s="68">
        <v>17</v>
      </c>
      <c r="B27" s="69" t="s">
        <v>130</v>
      </c>
      <c r="C27" s="93">
        <v>3</v>
      </c>
      <c r="D27" s="94">
        <v>90</v>
      </c>
      <c r="E27" s="95">
        <v>12</v>
      </c>
      <c r="F27" s="96">
        <v>8</v>
      </c>
      <c r="G27" s="96">
        <v>4</v>
      </c>
      <c r="H27" s="96"/>
      <c r="I27" s="94">
        <v>78</v>
      </c>
      <c r="J27" s="92">
        <v>6</v>
      </c>
      <c r="K27" s="92"/>
      <c r="L27" s="80">
        <v>6</v>
      </c>
      <c r="M27" s="80"/>
      <c r="N27" s="77">
        <v>3</v>
      </c>
    </row>
    <row r="28" spans="1:14" ht="20.100000000000001" customHeight="1">
      <c r="A28" s="68">
        <v>18</v>
      </c>
      <c r="B28" s="69" t="s">
        <v>166</v>
      </c>
      <c r="C28" s="93">
        <v>5</v>
      </c>
      <c r="D28" s="94">
        <v>150</v>
      </c>
      <c r="E28" s="95">
        <v>20</v>
      </c>
      <c r="F28" s="96">
        <v>12</v>
      </c>
      <c r="G28" s="96">
        <v>8</v>
      </c>
      <c r="H28" s="96"/>
      <c r="I28" s="94">
        <v>130</v>
      </c>
      <c r="J28" s="92">
        <v>5</v>
      </c>
      <c r="K28" s="91"/>
      <c r="L28" s="76"/>
      <c r="M28" s="80">
        <v>5</v>
      </c>
      <c r="N28" s="77">
        <v>4</v>
      </c>
    </row>
    <row r="29" spans="1:14" ht="20.100000000000001" customHeight="1">
      <c r="A29" s="68">
        <v>19</v>
      </c>
      <c r="B29" s="83" t="s">
        <v>114</v>
      </c>
      <c r="C29" s="93">
        <v>4</v>
      </c>
      <c r="D29" s="94">
        <v>120</v>
      </c>
      <c r="E29" s="95">
        <v>16</v>
      </c>
      <c r="F29" s="96">
        <v>8</v>
      </c>
      <c r="G29" s="96">
        <v>8</v>
      </c>
      <c r="H29" s="96"/>
      <c r="I29" s="94">
        <v>104</v>
      </c>
      <c r="J29" s="92">
        <v>5</v>
      </c>
      <c r="K29" s="99"/>
      <c r="L29" s="76">
        <v>5</v>
      </c>
      <c r="M29" s="82"/>
      <c r="N29" s="77"/>
    </row>
    <row r="30" spans="1:14" ht="20.100000000000001" customHeight="1">
      <c r="A30" s="68">
        <v>20</v>
      </c>
      <c r="B30" s="69" t="s">
        <v>66</v>
      </c>
      <c r="C30" s="93">
        <v>3</v>
      </c>
      <c r="D30" s="94">
        <v>90</v>
      </c>
      <c r="E30" s="95">
        <v>12</v>
      </c>
      <c r="F30" s="96">
        <v>8</v>
      </c>
      <c r="G30" s="96">
        <v>4</v>
      </c>
      <c r="H30" s="96"/>
      <c r="I30" s="94">
        <v>78</v>
      </c>
      <c r="J30" s="92">
        <v>6</v>
      </c>
      <c r="K30" s="92"/>
      <c r="L30" s="80">
        <v>6</v>
      </c>
      <c r="M30" s="80"/>
      <c r="N30" s="77">
        <v>7</v>
      </c>
    </row>
    <row r="31" spans="1:14" ht="25.5" customHeight="1">
      <c r="A31" s="68">
        <v>21</v>
      </c>
      <c r="B31" s="69" t="s">
        <v>30</v>
      </c>
      <c r="C31" s="93">
        <v>5</v>
      </c>
      <c r="D31" s="94">
        <v>150</v>
      </c>
      <c r="E31" s="95">
        <v>20</v>
      </c>
      <c r="F31" s="96">
        <v>12</v>
      </c>
      <c r="G31" s="96">
        <v>8</v>
      </c>
      <c r="H31" s="96"/>
      <c r="I31" s="94">
        <v>130</v>
      </c>
      <c r="J31" s="92">
        <v>5</v>
      </c>
      <c r="K31" s="92"/>
      <c r="L31" s="82"/>
      <c r="M31" s="80">
        <v>5</v>
      </c>
      <c r="N31" s="77">
        <v>12</v>
      </c>
    </row>
    <row r="32" spans="1:14" ht="20.100000000000001" customHeight="1">
      <c r="A32" s="68">
        <v>22</v>
      </c>
      <c r="B32" s="69" t="s">
        <v>131</v>
      </c>
      <c r="C32" s="93">
        <v>4</v>
      </c>
      <c r="D32" s="94">
        <v>120</v>
      </c>
      <c r="E32" s="95">
        <v>16</v>
      </c>
      <c r="F32" s="96">
        <v>12</v>
      </c>
      <c r="G32" s="96">
        <v>4</v>
      </c>
      <c r="H32" s="96"/>
      <c r="I32" s="94">
        <v>104</v>
      </c>
      <c r="J32" s="92">
        <v>6</v>
      </c>
      <c r="K32" s="92"/>
      <c r="L32" s="80"/>
      <c r="M32" s="80">
        <v>6</v>
      </c>
      <c r="N32" s="77">
        <v>20</v>
      </c>
    </row>
    <row r="33" spans="1:14" ht="27" customHeight="1">
      <c r="A33" s="68">
        <v>23</v>
      </c>
      <c r="B33" s="69" t="s">
        <v>35</v>
      </c>
      <c r="C33" s="93">
        <v>4</v>
      </c>
      <c r="D33" s="94">
        <v>120</v>
      </c>
      <c r="E33" s="95">
        <v>16</v>
      </c>
      <c r="F33" s="96">
        <v>12</v>
      </c>
      <c r="G33" s="96">
        <v>4</v>
      </c>
      <c r="H33" s="96"/>
      <c r="I33" s="94">
        <v>104</v>
      </c>
      <c r="J33" s="92">
        <v>5</v>
      </c>
      <c r="K33" s="91"/>
      <c r="L33" s="76"/>
      <c r="M33" s="80">
        <v>5</v>
      </c>
      <c r="N33" s="77">
        <v>12</v>
      </c>
    </row>
    <row r="34" spans="1:14" ht="21.75" customHeight="1">
      <c r="A34" s="68">
        <v>24</v>
      </c>
      <c r="B34" s="69" t="s">
        <v>128</v>
      </c>
      <c r="C34" s="93">
        <v>4</v>
      </c>
      <c r="D34" s="94">
        <v>120</v>
      </c>
      <c r="E34" s="95">
        <v>16</v>
      </c>
      <c r="F34" s="96">
        <v>12</v>
      </c>
      <c r="G34" s="96">
        <v>4</v>
      </c>
      <c r="H34" s="96"/>
      <c r="I34" s="94">
        <v>104</v>
      </c>
      <c r="J34" s="92">
        <v>6</v>
      </c>
      <c r="K34" s="91"/>
      <c r="L34" s="76"/>
      <c r="M34" s="80">
        <v>6</v>
      </c>
      <c r="N34" s="77">
        <v>12</v>
      </c>
    </row>
    <row r="35" spans="1:14" ht="20.100000000000001" customHeight="1">
      <c r="A35" s="68">
        <v>25</v>
      </c>
      <c r="B35" s="83" t="s">
        <v>34</v>
      </c>
      <c r="C35" s="93">
        <v>6</v>
      </c>
      <c r="D35" s="94">
        <v>180</v>
      </c>
      <c r="E35" s="95">
        <v>24</v>
      </c>
      <c r="F35" s="96">
        <v>16</v>
      </c>
      <c r="G35" s="96">
        <v>8</v>
      </c>
      <c r="H35" s="96"/>
      <c r="I35" s="94">
        <v>156</v>
      </c>
      <c r="J35" s="92">
        <v>5</v>
      </c>
      <c r="K35" s="91"/>
      <c r="L35" s="76"/>
      <c r="M35" s="80">
        <v>5</v>
      </c>
      <c r="N35" s="77">
        <v>12</v>
      </c>
    </row>
    <row r="36" spans="1:14" ht="43.5" customHeight="1">
      <c r="A36" s="68">
        <v>26</v>
      </c>
      <c r="B36" s="83" t="s">
        <v>138</v>
      </c>
      <c r="C36" s="93">
        <v>5</v>
      </c>
      <c r="D36" s="94">
        <v>150</v>
      </c>
      <c r="E36" s="95">
        <v>20</v>
      </c>
      <c r="F36" s="96">
        <v>12</v>
      </c>
      <c r="G36" s="96">
        <v>4</v>
      </c>
      <c r="H36" s="96">
        <v>4</v>
      </c>
      <c r="I36" s="94">
        <v>130</v>
      </c>
      <c r="J36" s="92">
        <v>6</v>
      </c>
      <c r="K36" s="91"/>
      <c r="L36" s="76"/>
      <c r="M36" s="80">
        <v>6</v>
      </c>
      <c r="N36" s="77">
        <v>20</v>
      </c>
    </row>
    <row r="37" spans="1:14" ht="14.1" customHeight="1">
      <c r="A37" s="68">
        <v>27</v>
      </c>
      <c r="B37" s="83" t="s">
        <v>111</v>
      </c>
      <c r="C37" s="93">
        <v>4</v>
      </c>
      <c r="D37" s="94">
        <v>120</v>
      </c>
      <c r="E37" s="95">
        <v>16</v>
      </c>
      <c r="F37" s="96">
        <v>8</v>
      </c>
      <c r="G37" s="96">
        <v>8</v>
      </c>
      <c r="H37" s="96"/>
      <c r="I37" s="94">
        <v>104</v>
      </c>
      <c r="J37" s="92">
        <v>5</v>
      </c>
      <c r="K37" s="91"/>
      <c r="L37" s="76">
        <v>5</v>
      </c>
      <c r="M37" s="80"/>
      <c r="N37" s="77"/>
    </row>
    <row r="38" spans="1:14" ht="14.1" customHeight="1">
      <c r="A38" s="68">
        <v>28</v>
      </c>
      <c r="B38" s="85" t="s">
        <v>112</v>
      </c>
      <c r="C38" s="93">
        <v>4</v>
      </c>
      <c r="D38" s="94">
        <v>120</v>
      </c>
      <c r="E38" s="95">
        <v>16</v>
      </c>
      <c r="F38" s="96">
        <v>8</v>
      </c>
      <c r="G38" s="96">
        <v>8</v>
      </c>
      <c r="H38" s="96"/>
      <c r="I38" s="94">
        <v>104</v>
      </c>
      <c r="J38" s="92">
        <v>5</v>
      </c>
      <c r="K38" s="92"/>
      <c r="L38" s="80">
        <v>5</v>
      </c>
      <c r="M38" s="80"/>
      <c r="N38" s="77"/>
    </row>
    <row r="39" spans="1:14" ht="14.1" customHeight="1">
      <c r="A39" s="68">
        <v>29</v>
      </c>
      <c r="B39" s="83" t="s">
        <v>132</v>
      </c>
      <c r="C39" s="93">
        <v>4</v>
      </c>
      <c r="D39" s="94">
        <v>120</v>
      </c>
      <c r="E39" s="95">
        <v>16</v>
      </c>
      <c r="F39" s="96">
        <v>8</v>
      </c>
      <c r="G39" s="96">
        <v>8</v>
      </c>
      <c r="H39" s="96"/>
      <c r="I39" s="94">
        <v>104</v>
      </c>
      <c r="J39" s="92">
        <v>6</v>
      </c>
      <c r="K39" s="92"/>
      <c r="L39" s="80">
        <v>6</v>
      </c>
      <c r="M39" s="80"/>
      <c r="N39" s="77"/>
    </row>
    <row r="40" spans="1:14" ht="14.1" customHeight="1">
      <c r="A40" s="68">
        <v>30</v>
      </c>
      <c r="B40" s="83" t="s">
        <v>170</v>
      </c>
      <c r="C40" s="93">
        <v>4</v>
      </c>
      <c r="D40" s="94">
        <v>120</v>
      </c>
      <c r="E40" s="95">
        <v>16</v>
      </c>
      <c r="F40" s="96">
        <v>8</v>
      </c>
      <c r="G40" s="96">
        <v>8</v>
      </c>
      <c r="H40" s="96"/>
      <c r="I40" s="94">
        <v>104</v>
      </c>
      <c r="J40" s="92">
        <v>6</v>
      </c>
      <c r="K40" s="92"/>
      <c r="L40" s="80">
        <v>6</v>
      </c>
      <c r="M40" s="80"/>
      <c r="N40" s="77"/>
    </row>
    <row r="41" spans="1:14">
      <c r="A41" s="167" t="s">
        <v>16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9"/>
    </row>
    <row r="42" spans="1:14" ht="20.100000000000001" customHeight="1">
      <c r="A42" s="68">
        <v>31</v>
      </c>
      <c r="B42" s="69" t="s">
        <v>83</v>
      </c>
      <c r="C42" s="93">
        <v>3</v>
      </c>
      <c r="D42" s="94">
        <v>90</v>
      </c>
      <c r="E42" s="95">
        <v>12</v>
      </c>
      <c r="F42" s="96">
        <v>8</v>
      </c>
      <c r="G42" s="96">
        <v>4</v>
      </c>
      <c r="H42" s="96"/>
      <c r="I42" s="94">
        <v>78</v>
      </c>
      <c r="J42" s="92">
        <v>7</v>
      </c>
      <c r="K42" s="92"/>
      <c r="L42" s="80">
        <v>7</v>
      </c>
      <c r="M42" s="80"/>
      <c r="N42" s="77">
        <v>3</v>
      </c>
    </row>
    <row r="43" spans="1:14" ht="20.100000000000001" customHeight="1">
      <c r="A43" s="68">
        <v>32</v>
      </c>
      <c r="B43" s="83" t="s">
        <v>115</v>
      </c>
      <c r="C43" s="93">
        <v>4</v>
      </c>
      <c r="D43" s="94">
        <v>120</v>
      </c>
      <c r="E43" s="95">
        <v>16</v>
      </c>
      <c r="F43" s="96">
        <v>8</v>
      </c>
      <c r="G43" s="96">
        <v>8</v>
      </c>
      <c r="H43" s="96"/>
      <c r="I43" s="94">
        <v>104</v>
      </c>
      <c r="J43" s="92">
        <v>8</v>
      </c>
      <c r="K43" s="99"/>
      <c r="L43" s="76">
        <v>8</v>
      </c>
      <c r="M43" s="87"/>
      <c r="N43" s="77"/>
    </row>
    <row r="44" spans="1:14" ht="28.5" customHeight="1">
      <c r="A44" s="68">
        <v>33</v>
      </c>
      <c r="B44" s="98" t="s">
        <v>136</v>
      </c>
      <c r="C44" s="101">
        <v>6</v>
      </c>
      <c r="D44" s="94">
        <v>180</v>
      </c>
      <c r="E44" s="95">
        <v>20</v>
      </c>
      <c r="F44" s="95">
        <v>12</v>
      </c>
      <c r="G44" s="95">
        <v>8</v>
      </c>
      <c r="H44" s="95"/>
      <c r="I44" s="97">
        <v>160</v>
      </c>
      <c r="J44" s="92" t="s">
        <v>171</v>
      </c>
      <c r="K44" s="92"/>
      <c r="L44" s="76">
        <v>7</v>
      </c>
      <c r="M44" s="80">
        <v>8</v>
      </c>
      <c r="N44" s="77">
        <v>12</v>
      </c>
    </row>
    <row r="45" spans="1:14" ht="31.5" customHeight="1">
      <c r="A45" s="68">
        <v>34</v>
      </c>
      <c r="B45" s="83" t="s">
        <v>139</v>
      </c>
      <c r="C45" s="93">
        <v>4</v>
      </c>
      <c r="D45" s="94">
        <v>120</v>
      </c>
      <c r="E45" s="95">
        <v>16</v>
      </c>
      <c r="F45" s="96">
        <v>8</v>
      </c>
      <c r="G45" s="96">
        <v>8</v>
      </c>
      <c r="H45" s="96"/>
      <c r="I45" s="94">
        <v>104</v>
      </c>
      <c r="J45" s="92">
        <v>7</v>
      </c>
      <c r="K45" s="92"/>
      <c r="L45" s="80">
        <v>7</v>
      </c>
      <c r="M45" s="80"/>
      <c r="N45" s="77">
        <v>12</v>
      </c>
    </row>
    <row r="46" spans="1:14" s="108" customFormat="1" ht="26.25" customHeight="1">
      <c r="A46" s="82">
        <v>35</v>
      </c>
      <c r="B46" s="69" t="s">
        <v>135</v>
      </c>
      <c r="C46" s="93">
        <v>4</v>
      </c>
      <c r="D46" s="97">
        <v>120</v>
      </c>
      <c r="E46" s="96">
        <v>16</v>
      </c>
      <c r="F46" s="96">
        <v>8</v>
      </c>
      <c r="G46" s="96">
        <v>8</v>
      </c>
      <c r="H46" s="96"/>
      <c r="I46" s="97">
        <v>104</v>
      </c>
      <c r="J46" s="92">
        <v>7</v>
      </c>
      <c r="K46" s="92"/>
      <c r="L46" s="80">
        <v>7</v>
      </c>
      <c r="M46" s="80"/>
      <c r="N46" s="107">
        <v>12</v>
      </c>
    </row>
    <row r="47" spans="1:14" s="108" customFormat="1" ht="19.5" customHeight="1">
      <c r="A47" s="82">
        <v>36</v>
      </c>
      <c r="B47" s="69" t="s">
        <v>49</v>
      </c>
      <c r="C47" s="93">
        <v>3</v>
      </c>
      <c r="D47" s="94">
        <v>90</v>
      </c>
      <c r="E47" s="95">
        <v>16</v>
      </c>
      <c r="F47" s="96">
        <v>12</v>
      </c>
      <c r="G47" s="96">
        <v>4</v>
      </c>
      <c r="H47" s="96"/>
      <c r="I47" s="97">
        <v>104</v>
      </c>
      <c r="J47" s="92">
        <v>7</v>
      </c>
      <c r="K47" s="92"/>
      <c r="L47" s="82"/>
      <c r="M47" s="80">
        <v>7</v>
      </c>
      <c r="N47" s="107">
        <v>12</v>
      </c>
    </row>
    <row r="48" spans="1:14" s="108" customFormat="1" ht="26.25" customHeight="1">
      <c r="A48" s="82">
        <v>37</v>
      </c>
      <c r="B48" s="69" t="s">
        <v>169</v>
      </c>
      <c r="C48" s="93">
        <v>4</v>
      </c>
      <c r="D48" s="94">
        <v>120</v>
      </c>
      <c r="E48" s="95">
        <v>12</v>
      </c>
      <c r="F48" s="96">
        <v>8</v>
      </c>
      <c r="G48" s="96">
        <v>4</v>
      </c>
      <c r="H48" s="96"/>
      <c r="I48" s="94">
        <v>128</v>
      </c>
      <c r="J48" s="80">
        <v>7.8</v>
      </c>
      <c r="K48" s="92"/>
      <c r="L48" s="80">
        <v>7</v>
      </c>
      <c r="M48" s="80">
        <v>8</v>
      </c>
      <c r="N48" s="107">
        <v>12</v>
      </c>
    </row>
    <row r="49" spans="1:14" s="108" customFormat="1" ht="24">
      <c r="A49" s="82">
        <v>38</v>
      </c>
      <c r="B49" s="69" t="s">
        <v>137</v>
      </c>
      <c r="C49" s="93">
        <v>5</v>
      </c>
      <c r="D49" s="94">
        <v>150</v>
      </c>
      <c r="E49" s="95">
        <v>20</v>
      </c>
      <c r="F49" s="96">
        <v>16</v>
      </c>
      <c r="G49" s="96">
        <v>4</v>
      </c>
      <c r="H49" s="96"/>
      <c r="I49" s="97">
        <v>130</v>
      </c>
      <c r="J49" s="92">
        <v>8</v>
      </c>
      <c r="K49" s="92"/>
      <c r="L49" s="82"/>
      <c r="M49" s="80">
        <v>8</v>
      </c>
      <c r="N49" s="107">
        <v>20</v>
      </c>
    </row>
    <row r="50" spans="1:14" s="108" customFormat="1" ht="60">
      <c r="A50" s="82">
        <v>39</v>
      </c>
      <c r="B50" s="69" t="s">
        <v>168</v>
      </c>
      <c r="C50" s="93">
        <v>3</v>
      </c>
      <c r="D50" s="94">
        <v>90</v>
      </c>
      <c r="E50" s="95">
        <v>12</v>
      </c>
      <c r="F50" s="96">
        <v>8</v>
      </c>
      <c r="G50" s="96">
        <v>4</v>
      </c>
      <c r="H50" s="96"/>
      <c r="I50" s="94">
        <v>78</v>
      </c>
      <c r="J50" s="92">
        <v>8</v>
      </c>
      <c r="K50" s="92"/>
      <c r="L50" s="80">
        <v>8</v>
      </c>
      <c r="M50" s="80"/>
      <c r="N50" s="107">
        <v>12</v>
      </c>
    </row>
    <row r="51" spans="1:14" ht="24.95" customHeight="1">
      <c r="A51" s="68">
        <v>40</v>
      </c>
      <c r="B51" s="83" t="s">
        <v>141</v>
      </c>
      <c r="C51" s="93">
        <v>4</v>
      </c>
      <c r="D51" s="94">
        <v>120</v>
      </c>
      <c r="E51" s="95">
        <v>16</v>
      </c>
      <c r="F51" s="96">
        <v>8</v>
      </c>
      <c r="G51" s="96">
        <v>8</v>
      </c>
      <c r="H51" s="96"/>
      <c r="I51" s="94">
        <v>104</v>
      </c>
      <c r="J51" s="100">
        <v>7</v>
      </c>
      <c r="K51" s="100"/>
      <c r="L51" s="80">
        <v>7</v>
      </c>
      <c r="M51" s="88"/>
      <c r="N51" s="77"/>
    </row>
    <row r="52" spans="1:14" ht="24.95" customHeight="1">
      <c r="A52" s="68">
        <v>41</v>
      </c>
      <c r="B52" s="83" t="s">
        <v>142</v>
      </c>
      <c r="C52" s="93">
        <v>4</v>
      </c>
      <c r="D52" s="94">
        <v>120</v>
      </c>
      <c r="E52" s="95">
        <v>16</v>
      </c>
      <c r="F52" s="96">
        <v>8</v>
      </c>
      <c r="G52" s="96">
        <v>8</v>
      </c>
      <c r="H52" s="96"/>
      <c r="I52" s="94">
        <v>104</v>
      </c>
      <c r="J52" s="92">
        <v>8</v>
      </c>
      <c r="K52" s="92"/>
      <c r="L52" s="80">
        <v>8</v>
      </c>
      <c r="M52" s="80"/>
      <c r="N52" s="77"/>
    </row>
    <row r="53" spans="1:14">
      <c r="A53" s="167" t="s">
        <v>17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9"/>
    </row>
    <row r="54" spans="1:14" ht="20.25" customHeight="1">
      <c r="A54" s="68">
        <v>40</v>
      </c>
      <c r="B54" s="83" t="s">
        <v>116</v>
      </c>
      <c r="C54" s="93">
        <v>4</v>
      </c>
      <c r="D54" s="94">
        <v>120</v>
      </c>
      <c r="E54" s="95">
        <v>16</v>
      </c>
      <c r="F54" s="96">
        <v>8</v>
      </c>
      <c r="G54" s="96">
        <v>8</v>
      </c>
      <c r="H54" s="96"/>
      <c r="I54" s="94">
        <v>104</v>
      </c>
      <c r="J54" s="92">
        <v>9</v>
      </c>
      <c r="K54" s="99"/>
      <c r="L54" s="76">
        <v>9</v>
      </c>
      <c r="M54" s="87"/>
      <c r="N54" s="77"/>
    </row>
    <row r="55" spans="1:14" s="108" customFormat="1" ht="50.25" customHeight="1">
      <c r="A55" s="82">
        <v>41</v>
      </c>
      <c r="B55" s="69" t="s">
        <v>52</v>
      </c>
      <c r="C55" s="93">
        <v>3</v>
      </c>
      <c r="D55" s="94">
        <v>90</v>
      </c>
      <c r="E55" s="95">
        <v>12</v>
      </c>
      <c r="F55" s="96">
        <v>8</v>
      </c>
      <c r="G55" s="96">
        <v>4</v>
      </c>
      <c r="H55" s="96"/>
      <c r="I55" s="94">
        <v>78</v>
      </c>
      <c r="J55" s="92">
        <v>9</v>
      </c>
      <c r="K55" s="100"/>
      <c r="L55" s="82">
        <v>9</v>
      </c>
      <c r="M55" s="82"/>
      <c r="N55" s="107">
        <v>12</v>
      </c>
    </row>
    <row r="56" spans="1:14" ht="29.25" customHeight="1">
      <c r="A56" s="68">
        <v>44</v>
      </c>
      <c r="B56" s="69" t="s">
        <v>144</v>
      </c>
      <c r="C56" s="93">
        <v>4</v>
      </c>
      <c r="D56" s="94">
        <v>120</v>
      </c>
      <c r="E56" s="95">
        <v>12</v>
      </c>
      <c r="F56" s="96">
        <v>8</v>
      </c>
      <c r="G56" s="96">
        <v>4</v>
      </c>
      <c r="H56" s="96"/>
      <c r="I56" s="94">
        <v>108</v>
      </c>
      <c r="J56" s="92"/>
      <c r="K56" s="100">
        <v>9</v>
      </c>
      <c r="L56" s="82"/>
      <c r="M56" s="82">
        <v>9</v>
      </c>
      <c r="N56" s="77">
        <v>12</v>
      </c>
    </row>
    <row r="57" spans="1:14" ht="36">
      <c r="A57" s="68">
        <v>45</v>
      </c>
      <c r="B57" s="83" t="s">
        <v>86</v>
      </c>
      <c r="C57" s="93">
        <v>3</v>
      </c>
      <c r="D57" s="94">
        <v>90</v>
      </c>
      <c r="E57" s="95">
        <v>12</v>
      </c>
      <c r="F57" s="96">
        <v>8</v>
      </c>
      <c r="G57" s="96">
        <v>4</v>
      </c>
      <c r="H57" s="96"/>
      <c r="I57" s="94">
        <v>78</v>
      </c>
      <c r="J57" s="92">
        <v>9</v>
      </c>
      <c r="K57" s="92"/>
      <c r="L57" s="80">
        <v>9</v>
      </c>
      <c r="M57" s="80"/>
      <c r="N57" s="77">
        <v>12</v>
      </c>
    </row>
    <row r="58" spans="1:14" ht="20.100000000000001" customHeight="1">
      <c r="A58" s="68">
        <v>46</v>
      </c>
      <c r="B58" s="83" t="s">
        <v>145</v>
      </c>
      <c r="C58" s="93">
        <v>4</v>
      </c>
      <c r="D58" s="94">
        <v>120</v>
      </c>
      <c r="E58" s="95">
        <v>16</v>
      </c>
      <c r="F58" s="96">
        <v>8</v>
      </c>
      <c r="G58" s="96">
        <v>8</v>
      </c>
      <c r="H58" s="96"/>
      <c r="I58" s="94">
        <v>104</v>
      </c>
      <c r="J58" s="92">
        <v>9</v>
      </c>
      <c r="K58" s="92"/>
      <c r="L58" s="80">
        <v>9</v>
      </c>
      <c r="M58" s="102"/>
      <c r="N58" s="77"/>
    </row>
    <row r="59" spans="1:14" ht="20.100000000000001" customHeight="1">
      <c r="A59" s="68">
        <v>47</v>
      </c>
      <c r="B59" s="83" t="s">
        <v>146</v>
      </c>
      <c r="C59" s="93">
        <v>4</v>
      </c>
      <c r="D59" s="94">
        <v>120</v>
      </c>
      <c r="E59" s="95">
        <v>16</v>
      </c>
      <c r="F59" s="96">
        <v>8</v>
      </c>
      <c r="G59" s="96">
        <v>8</v>
      </c>
      <c r="H59" s="96"/>
      <c r="I59" s="94">
        <v>104</v>
      </c>
      <c r="J59" s="92">
        <v>9</v>
      </c>
      <c r="K59" s="92"/>
      <c r="L59" s="80">
        <v>9</v>
      </c>
      <c r="M59" s="102"/>
      <c r="N59" s="77"/>
    </row>
    <row r="60" spans="1:14" ht="20.100000000000001" customHeight="1">
      <c r="A60" s="68">
        <v>48</v>
      </c>
      <c r="B60" s="89" t="s">
        <v>70</v>
      </c>
      <c r="C60" s="93">
        <v>6</v>
      </c>
      <c r="D60" s="94">
        <f>30*C60</f>
        <v>180</v>
      </c>
      <c r="E60" s="95"/>
      <c r="F60" s="96"/>
      <c r="G60" s="96"/>
      <c r="H60" s="96"/>
      <c r="I60" s="94">
        <f>D60-E60</f>
        <v>180</v>
      </c>
      <c r="J60" s="100"/>
      <c r="K60" s="100"/>
      <c r="L60" s="90">
        <v>10</v>
      </c>
      <c r="M60" s="90"/>
      <c r="N60" s="77"/>
    </row>
    <row r="61" spans="1:14" ht="24">
      <c r="A61" s="68">
        <v>49</v>
      </c>
      <c r="B61" s="89" t="s">
        <v>117</v>
      </c>
      <c r="C61" s="93">
        <v>23</v>
      </c>
      <c r="D61" s="94">
        <f>30*C61</f>
        <v>690</v>
      </c>
      <c r="E61" s="95"/>
      <c r="F61" s="96"/>
      <c r="G61" s="96"/>
      <c r="H61" s="96"/>
      <c r="I61" s="94">
        <f>D61-E61</f>
        <v>690</v>
      </c>
      <c r="J61" s="100"/>
      <c r="K61" s="100"/>
      <c r="L61" s="90"/>
      <c r="M61" s="90"/>
      <c r="N61" s="77"/>
    </row>
    <row r="62" spans="1:14">
      <c r="A62" s="103"/>
      <c r="L62" s="61"/>
    </row>
    <row r="63" spans="1:14">
      <c r="A63" s="103"/>
      <c r="B63" s="28" t="s">
        <v>165</v>
      </c>
      <c r="C63" s="28"/>
      <c r="D63" s="28"/>
      <c r="E63" s="28"/>
      <c r="F63" s="28"/>
      <c r="G63" s="28"/>
      <c r="H63" s="28" t="s">
        <v>20</v>
      </c>
      <c r="I63" s="28"/>
      <c r="J63" s="29"/>
      <c r="L63" s="61"/>
    </row>
    <row r="64" spans="1:14">
      <c r="A64" s="103"/>
      <c r="B64" t="s">
        <v>164</v>
      </c>
      <c r="L64" s="61"/>
    </row>
  </sheetData>
  <customSheetViews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53:N53"/>
    <mergeCell ref="L3:L7"/>
    <mergeCell ref="M3:M7"/>
    <mergeCell ref="N3:N7"/>
    <mergeCell ref="D4:D7"/>
    <mergeCell ref="E4:H4"/>
    <mergeCell ref="F6:F7"/>
    <mergeCell ref="G6:G7"/>
    <mergeCell ref="C3:C7"/>
    <mergeCell ref="D3:I3"/>
    <mergeCell ref="A3:A7"/>
    <mergeCell ref="B3:B7"/>
    <mergeCell ref="E5:E7"/>
    <mergeCell ref="F5:H5"/>
    <mergeCell ref="A26:N26"/>
    <mergeCell ref="A41:N41"/>
    <mergeCell ref="A8:N8"/>
    <mergeCell ref="A15:N15"/>
    <mergeCell ref="J3:J7"/>
    <mergeCell ref="K3:K7"/>
    <mergeCell ref="H6:H7"/>
    <mergeCell ref="I4:I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54"/>
  <sheetViews>
    <sheetView showRuler="0" view="pageBreakPreview" zoomScaleSheetLayoutView="100" workbookViewId="0">
      <selection activeCell="A51" sqref="A51"/>
    </sheetView>
  </sheetViews>
  <sheetFormatPr defaultRowHeight="12.75"/>
  <cols>
    <col min="1" max="1" width="5" customWidth="1"/>
    <col min="2" max="2" width="23.5703125" customWidth="1"/>
    <col min="3" max="3" width="5" customWidth="1"/>
    <col min="4" max="4" width="5.140625" customWidth="1"/>
    <col min="5" max="7" width="5.5703125" customWidth="1"/>
    <col min="8" max="9" width="5.140625" customWidth="1"/>
    <col min="10" max="10" width="5.85546875" customWidth="1"/>
    <col min="11" max="11" width="6.28515625" customWidth="1"/>
    <col min="12" max="12" width="5.85546875" customWidth="1"/>
    <col min="13" max="13" width="6.7109375" customWidth="1"/>
    <col min="14" max="14" width="7.42578125" style="153" customWidth="1"/>
  </cols>
  <sheetData>
    <row r="1" spans="1:14">
      <c r="A1" s="64"/>
      <c r="B1" s="65" t="s">
        <v>179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30"/>
    </row>
    <row r="2" spans="1:14" ht="13.5" thickBot="1">
      <c r="A2" s="127"/>
      <c r="B2" s="128" t="s">
        <v>119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30"/>
    </row>
    <row r="3" spans="1:14">
      <c r="A3" s="192" t="s">
        <v>89</v>
      </c>
      <c r="B3" s="195" t="s">
        <v>90</v>
      </c>
      <c r="C3" s="170" t="s">
        <v>91</v>
      </c>
      <c r="D3" s="182" t="s">
        <v>92</v>
      </c>
      <c r="E3" s="182"/>
      <c r="F3" s="182"/>
      <c r="G3" s="182"/>
      <c r="H3" s="182"/>
      <c r="I3" s="182"/>
      <c r="J3" s="170" t="s">
        <v>93</v>
      </c>
      <c r="K3" s="170" t="s">
        <v>94</v>
      </c>
      <c r="L3" s="170" t="s">
        <v>95</v>
      </c>
      <c r="M3" s="170" t="s">
        <v>96</v>
      </c>
      <c r="N3" s="202" t="s">
        <v>7</v>
      </c>
    </row>
    <row r="4" spans="1:14">
      <c r="A4" s="193"/>
      <c r="B4" s="196"/>
      <c r="C4" s="181"/>
      <c r="D4" s="178" t="s">
        <v>97</v>
      </c>
      <c r="E4" s="180" t="s">
        <v>98</v>
      </c>
      <c r="F4" s="180"/>
      <c r="G4" s="180"/>
      <c r="H4" s="180"/>
      <c r="I4" s="178" t="s">
        <v>99</v>
      </c>
      <c r="J4" s="190"/>
      <c r="K4" s="190"/>
      <c r="L4" s="171"/>
      <c r="M4" s="173"/>
      <c r="N4" s="203"/>
    </row>
    <row r="5" spans="1:14">
      <c r="A5" s="193"/>
      <c r="B5" s="196"/>
      <c r="C5" s="181"/>
      <c r="D5" s="178"/>
      <c r="E5" s="187" t="s">
        <v>100</v>
      </c>
      <c r="F5" s="190" t="s">
        <v>101</v>
      </c>
      <c r="G5" s="190"/>
      <c r="H5" s="190"/>
      <c r="I5" s="178"/>
      <c r="J5" s="190"/>
      <c r="K5" s="190"/>
      <c r="L5" s="171"/>
      <c r="M5" s="173"/>
      <c r="N5" s="203"/>
    </row>
    <row r="6" spans="1:14">
      <c r="A6" s="193"/>
      <c r="B6" s="196"/>
      <c r="C6" s="181"/>
      <c r="D6" s="178"/>
      <c r="E6" s="187"/>
      <c r="F6" s="187" t="s">
        <v>102</v>
      </c>
      <c r="G6" s="178" t="s">
        <v>103</v>
      </c>
      <c r="H6" s="178" t="s">
        <v>104</v>
      </c>
      <c r="I6" s="178"/>
      <c r="J6" s="190"/>
      <c r="K6" s="190"/>
      <c r="L6" s="171"/>
      <c r="M6" s="173"/>
      <c r="N6" s="203"/>
    </row>
    <row r="7" spans="1:14" ht="70.5" customHeight="1" thickBot="1">
      <c r="A7" s="194"/>
      <c r="B7" s="174"/>
      <c r="C7" s="179"/>
      <c r="D7" s="179"/>
      <c r="E7" s="188"/>
      <c r="F7" s="188"/>
      <c r="G7" s="189"/>
      <c r="H7" s="189"/>
      <c r="I7" s="179"/>
      <c r="J7" s="191"/>
      <c r="K7" s="191"/>
      <c r="L7" s="172"/>
      <c r="M7" s="174"/>
      <c r="N7" s="204"/>
    </row>
    <row r="8" spans="1:14">
      <c r="A8" s="205" t="s">
        <v>105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6"/>
    </row>
    <row r="9" spans="1:14" ht="20.100000000000001" customHeight="1">
      <c r="A9" s="82">
        <v>1</v>
      </c>
      <c r="B9" s="85" t="s">
        <v>121</v>
      </c>
      <c r="C9" s="70">
        <v>3</v>
      </c>
      <c r="D9" s="71">
        <v>90</v>
      </c>
      <c r="E9" s="72">
        <v>6</v>
      </c>
      <c r="F9" s="73">
        <v>2</v>
      </c>
      <c r="G9" s="73">
        <v>4</v>
      </c>
      <c r="H9" s="73"/>
      <c r="I9" s="74">
        <v>84</v>
      </c>
      <c r="J9" s="75">
        <v>1</v>
      </c>
      <c r="K9" s="75"/>
      <c r="L9" s="76">
        <v>1</v>
      </c>
      <c r="M9" s="76"/>
      <c r="N9" s="107">
        <v>17</v>
      </c>
    </row>
    <row r="10" spans="1:14" ht="40.5" customHeight="1">
      <c r="A10" s="82">
        <v>2</v>
      </c>
      <c r="B10" s="69" t="s">
        <v>122</v>
      </c>
      <c r="C10" s="70">
        <v>3</v>
      </c>
      <c r="D10" s="71">
        <v>90</v>
      </c>
      <c r="E10" s="72">
        <v>6</v>
      </c>
      <c r="F10" s="73">
        <v>2</v>
      </c>
      <c r="G10" s="73">
        <v>4</v>
      </c>
      <c r="H10" s="73"/>
      <c r="I10" s="71">
        <v>84</v>
      </c>
      <c r="J10" s="79">
        <v>1</v>
      </c>
      <c r="K10" s="79"/>
      <c r="L10" s="80">
        <v>1</v>
      </c>
      <c r="M10" s="80"/>
      <c r="N10" s="107">
        <v>2</v>
      </c>
    </row>
    <row r="11" spans="1:14" ht="30" customHeight="1">
      <c r="A11" s="82">
        <v>3</v>
      </c>
      <c r="B11" s="69" t="s">
        <v>173</v>
      </c>
      <c r="C11" s="81">
        <v>4</v>
      </c>
      <c r="D11" s="71">
        <v>120</v>
      </c>
      <c r="E11" s="72">
        <v>8</v>
      </c>
      <c r="F11" s="72">
        <v>4</v>
      </c>
      <c r="G11" s="72">
        <v>4</v>
      </c>
      <c r="H11" s="72"/>
      <c r="I11" s="71">
        <v>112</v>
      </c>
      <c r="J11" s="79">
        <v>1</v>
      </c>
      <c r="K11" s="75"/>
      <c r="L11" s="76">
        <v>1</v>
      </c>
      <c r="M11" s="76"/>
      <c r="N11" s="107">
        <v>3</v>
      </c>
    </row>
    <row r="12" spans="1:14" s="123" customFormat="1" ht="30" customHeight="1" thickBot="1">
      <c r="A12" s="131">
        <v>4</v>
      </c>
      <c r="B12" s="116" t="s">
        <v>174</v>
      </c>
      <c r="C12" s="117">
        <v>3</v>
      </c>
      <c r="D12" s="118">
        <v>90</v>
      </c>
      <c r="E12" s="119">
        <v>8</v>
      </c>
      <c r="F12" s="119">
        <v>4</v>
      </c>
      <c r="G12" s="119">
        <v>4</v>
      </c>
      <c r="H12" s="119"/>
      <c r="I12" s="118">
        <v>82</v>
      </c>
      <c r="J12" s="120">
        <v>1</v>
      </c>
      <c r="K12" s="121"/>
      <c r="L12" s="122">
        <v>1</v>
      </c>
      <c r="M12" s="122"/>
      <c r="N12" s="132"/>
    </row>
    <row r="13" spans="1:14" ht="20.100000000000001" customHeight="1">
      <c r="A13" s="87">
        <v>5</v>
      </c>
      <c r="B13" s="85" t="s">
        <v>24</v>
      </c>
      <c r="C13" s="81">
        <v>8</v>
      </c>
      <c r="D13" s="71">
        <v>240</v>
      </c>
      <c r="E13" s="72">
        <v>16</v>
      </c>
      <c r="F13" s="72"/>
      <c r="G13" s="72">
        <v>16</v>
      </c>
      <c r="H13" s="72"/>
      <c r="I13" s="71">
        <v>224</v>
      </c>
      <c r="J13" s="75" t="s">
        <v>107</v>
      </c>
      <c r="K13" s="75"/>
      <c r="L13" s="76">
        <v>1</v>
      </c>
      <c r="M13" s="76">
        <v>2</v>
      </c>
      <c r="N13" s="133">
        <v>19</v>
      </c>
    </row>
    <row r="14" spans="1:14" ht="20.100000000000001" customHeight="1">
      <c r="A14" s="82">
        <v>6</v>
      </c>
      <c r="B14" s="98" t="s">
        <v>25</v>
      </c>
      <c r="C14" s="81">
        <v>8</v>
      </c>
      <c r="D14" s="71">
        <v>240</v>
      </c>
      <c r="E14" s="72">
        <v>24</v>
      </c>
      <c r="F14" s="72">
        <v>12</v>
      </c>
      <c r="G14" s="72">
        <v>12</v>
      </c>
      <c r="H14" s="72"/>
      <c r="I14" s="71">
        <v>216</v>
      </c>
      <c r="J14" s="79" t="s">
        <v>107</v>
      </c>
      <c r="K14" s="75"/>
      <c r="L14" s="76"/>
      <c r="M14" s="80" t="s">
        <v>107</v>
      </c>
      <c r="N14" s="107">
        <v>30</v>
      </c>
    </row>
    <row r="15" spans="1:14" s="123" customFormat="1" ht="20.100000000000001" customHeight="1" thickBot="1">
      <c r="A15" s="131">
        <v>7</v>
      </c>
      <c r="B15" s="124" t="s">
        <v>172</v>
      </c>
      <c r="C15" s="117">
        <v>4</v>
      </c>
      <c r="D15" s="118">
        <v>120</v>
      </c>
      <c r="E15" s="119">
        <v>8</v>
      </c>
      <c r="F15" s="119"/>
      <c r="G15" s="119">
        <v>8</v>
      </c>
      <c r="H15" s="119"/>
      <c r="I15" s="118">
        <v>112</v>
      </c>
      <c r="J15" s="120" t="s">
        <v>107</v>
      </c>
      <c r="K15" s="121"/>
      <c r="L15" s="120" t="s">
        <v>107</v>
      </c>
      <c r="M15" s="122"/>
      <c r="N15" s="132">
        <v>26</v>
      </c>
    </row>
    <row r="16" spans="1:14" ht="20.100000000000001" customHeight="1">
      <c r="A16" s="87">
        <v>8</v>
      </c>
      <c r="B16" s="98" t="s">
        <v>61</v>
      </c>
      <c r="C16" s="81">
        <v>6</v>
      </c>
      <c r="D16" s="71">
        <v>180</v>
      </c>
      <c r="E16" s="72">
        <v>12</v>
      </c>
      <c r="F16" s="72">
        <v>6</v>
      </c>
      <c r="G16" s="72">
        <v>6</v>
      </c>
      <c r="H16" s="72"/>
      <c r="I16" s="71">
        <v>168</v>
      </c>
      <c r="J16" s="75">
        <v>2</v>
      </c>
      <c r="K16" s="75"/>
      <c r="L16" s="76"/>
      <c r="M16" s="76">
        <v>2</v>
      </c>
      <c r="N16" s="133">
        <v>30</v>
      </c>
    </row>
    <row r="17" spans="1:14" s="126" customFormat="1" ht="41.25" customHeight="1">
      <c r="A17" s="82">
        <v>9</v>
      </c>
      <c r="B17" s="69" t="s">
        <v>177</v>
      </c>
      <c r="C17" s="70">
        <v>9</v>
      </c>
      <c r="D17" s="71">
        <v>270</v>
      </c>
      <c r="E17" s="72">
        <v>28</v>
      </c>
      <c r="F17" s="73">
        <v>14</v>
      </c>
      <c r="G17" s="73">
        <v>8</v>
      </c>
      <c r="H17" s="73">
        <v>6</v>
      </c>
      <c r="I17" s="71">
        <v>242</v>
      </c>
      <c r="J17" s="79" t="s">
        <v>107</v>
      </c>
      <c r="K17" s="75"/>
      <c r="L17" s="76" t="s">
        <v>107</v>
      </c>
      <c r="M17" s="134"/>
      <c r="N17" s="107">
        <v>12</v>
      </c>
    </row>
    <row r="18" spans="1:14" ht="30" customHeight="1">
      <c r="A18" s="87">
        <v>10</v>
      </c>
      <c r="B18" s="125" t="s">
        <v>175</v>
      </c>
      <c r="C18" s="81">
        <v>4</v>
      </c>
      <c r="D18" s="71">
        <v>120</v>
      </c>
      <c r="E18" s="72">
        <v>8</v>
      </c>
      <c r="F18" s="72">
        <v>4</v>
      </c>
      <c r="G18" s="72">
        <v>4</v>
      </c>
      <c r="H18" s="72"/>
      <c r="I18" s="71">
        <v>112</v>
      </c>
      <c r="J18" s="75">
        <v>2</v>
      </c>
      <c r="K18" s="75"/>
      <c r="L18" s="76">
        <v>2</v>
      </c>
      <c r="M18" s="76"/>
      <c r="N18" s="133"/>
    </row>
    <row r="19" spans="1:14" ht="30" customHeight="1">
      <c r="A19" s="82">
        <v>11</v>
      </c>
      <c r="B19" s="112" t="s">
        <v>176</v>
      </c>
      <c r="C19" s="81">
        <v>4</v>
      </c>
      <c r="D19" s="71">
        <v>120</v>
      </c>
      <c r="E19" s="72">
        <v>8</v>
      </c>
      <c r="F19" s="72">
        <v>4</v>
      </c>
      <c r="G19" s="72">
        <v>4</v>
      </c>
      <c r="H19" s="72"/>
      <c r="I19" s="71">
        <v>112</v>
      </c>
      <c r="J19" s="79">
        <v>2</v>
      </c>
      <c r="K19" s="75"/>
      <c r="L19" s="76">
        <v>2</v>
      </c>
      <c r="M19" s="76"/>
      <c r="N19" s="107"/>
    </row>
    <row r="20" spans="1:14" s="108" customFormat="1" ht="30" customHeight="1">
      <c r="A20" s="82">
        <v>12</v>
      </c>
      <c r="B20" s="113" t="s">
        <v>178</v>
      </c>
      <c r="C20" s="70">
        <v>4</v>
      </c>
      <c r="D20" s="71">
        <v>120</v>
      </c>
      <c r="E20" s="72">
        <v>8</v>
      </c>
      <c r="F20" s="73">
        <v>4</v>
      </c>
      <c r="G20" s="73"/>
      <c r="H20" s="73">
        <v>4</v>
      </c>
      <c r="I20" s="71">
        <v>90</v>
      </c>
      <c r="J20" s="79">
        <v>2</v>
      </c>
      <c r="K20" s="75"/>
      <c r="L20" s="76">
        <v>2</v>
      </c>
      <c r="M20" s="80"/>
      <c r="N20" s="107"/>
    </row>
    <row r="21" spans="1:14" ht="20.100000000000001" customHeight="1">
      <c r="A21" s="185" t="s">
        <v>9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6"/>
    </row>
    <row r="22" spans="1:14" ht="20.100000000000001" customHeight="1">
      <c r="A22" s="68">
        <v>13</v>
      </c>
      <c r="B22" s="83" t="s">
        <v>187</v>
      </c>
      <c r="C22" s="93">
        <v>6</v>
      </c>
      <c r="D22" s="94">
        <v>180</v>
      </c>
      <c r="E22" s="95">
        <v>20</v>
      </c>
      <c r="F22" s="96">
        <v>12</v>
      </c>
      <c r="G22" s="96">
        <v>8</v>
      </c>
      <c r="H22" s="96"/>
      <c r="I22" s="94">
        <v>160</v>
      </c>
      <c r="J22" s="92">
        <v>3</v>
      </c>
      <c r="K22" s="91"/>
      <c r="L22" s="76"/>
      <c r="M22" s="76">
        <v>3</v>
      </c>
      <c r="N22" s="107">
        <v>12</v>
      </c>
    </row>
    <row r="23" spans="1:14" ht="20.100000000000001" customHeight="1">
      <c r="A23" s="68">
        <v>14</v>
      </c>
      <c r="B23" s="83" t="s">
        <v>180</v>
      </c>
      <c r="C23" s="93">
        <v>3</v>
      </c>
      <c r="D23" s="94">
        <v>90</v>
      </c>
      <c r="E23" s="95">
        <v>6</v>
      </c>
      <c r="F23" s="96">
        <v>2</v>
      </c>
      <c r="G23" s="96">
        <v>4</v>
      </c>
      <c r="H23" s="96"/>
      <c r="I23" s="94">
        <v>84</v>
      </c>
      <c r="J23" s="92">
        <v>3</v>
      </c>
      <c r="K23" s="99"/>
      <c r="L23" s="76">
        <v>3</v>
      </c>
      <c r="M23" s="80"/>
      <c r="N23" s="107">
        <v>14</v>
      </c>
    </row>
    <row r="24" spans="1:14" ht="20.100000000000001" customHeight="1">
      <c r="A24" s="68">
        <v>15</v>
      </c>
      <c r="B24" s="83" t="s">
        <v>182</v>
      </c>
      <c r="C24" s="93">
        <v>3</v>
      </c>
      <c r="D24" s="94">
        <v>90</v>
      </c>
      <c r="E24" s="95">
        <v>6</v>
      </c>
      <c r="F24" s="96">
        <v>2</v>
      </c>
      <c r="G24" s="96">
        <v>4</v>
      </c>
      <c r="H24" s="96"/>
      <c r="I24" s="94">
        <v>84</v>
      </c>
      <c r="J24" s="92">
        <v>3</v>
      </c>
      <c r="K24" s="92"/>
      <c r="L24" s="80">
        <v>3</v>
      </c>
      <c r="M24" s="80"/>
      <c r="N24" s="107">
        <v>4</v>
      </c>
    </row>
    <row r="25" spans="1:14" ht="20.100000000000001" customHeight="1">
      <c r="A25" s="68">
        <v>16</v>
      </c>
      <c r="B25" s="83" t="s">
        <v>183</v>
      </c>
      <c r="C25" s="93">
        <v>4</v>
      </c>
      <c r="D25" s="94">
        <v>120</v>
      </c>
      <c r="E25" s="95">
        <v>16</v>
      </c>
      <c r="F25" s="96">
        <v>12</v>
      </c>
      <c r="G25" s="96"/>
      <c r="H25" s="96">
        <v>4</v>
      </c>
      <c r="I25" s="94">
        <v>104</v>
      </c>
      <c r="J25" s="92">
        <v>3</v>
      </c>
      <c r="K25" s="92"/>
      <c r="L25" s="80"/>
      <c r="M25" s="80">
        <v>3</v>
      </c>
      <c r="N25" s="107">
        <v>23</v>
      </c>
    </row>
    <row r="26" spans="1:14" s="123" customFormat="1" ht="20.100000000000001" customHeight="1" thickBot="1">
      <c r="A26" s="115">
        <v>17</v>
      </c>
      <c r="B26" s="116" t="s">
        <v>184</v>
      </c>
      <c r="C26" s="135">
        <v>4</v>
      </c>
      <c r="D26" s="136">
        <v>120</v>
      </c>
      <c r="E26" s="137">
        <v>12</v>
      </c>
      <c r="F26" s="138">
        <v>8</v>
      </c>
      <c r="G26" s="138">
        <v>4</v>
      </c>
      <c r="H26" s="138"/>
      <c r="I26" s="136" t="s">
        <v>186</v>
      </c>
      <c r="J26" s="139">
        <v>3</v>
      </c>
      <c r="K26" s="140"/>
      <c r="L26" s="122">
        <v>3</v>
      </c>
      <c r="M26" s="141"/>
      <c r="N26" s="132"/>
    </row>
    <row r="27" spans="1:14" s="108" customFormat="1" ht="20.100000000000001" customHeight="1">
      <c r="A27" s="87">
        <v>18</v>
      </c>
      <c r="B27" s="98" t="s">
        <v>178</v>
      </c>
      <c r="C27" s="81">
        <v>9</v>
      </c>
      <c r="D27" s="71">
        <v>270</v>
      </c>
      <c r="E27" s="72">
        <v>22</v>
      </c>
      <c r="F27" s="72">
        <v>14</v>
      </c>
      <c r="G27" s="72">
        <v>4</v>
      </c>
      <c r="H27" s="72">
        <v>4</v>
      </c>
      <c r="I27" s="71">
        <v>248</v>
      </c>
      <c r="J27" s="91" t="s">
        <v>125</v>
      </c>
      <c r="K27" s="75"/>
      <c r="L27" s="91" t="s">
        <v>125</v>
      </c>
      <c r="M27" s="76"/>
      <c r="N27" s="133"/>
    </row>
    <row r="28" spans="1:14" s="151" customFormat="1" ht="20.100000000000001" customHeight="1" thickBot="1">
      <c r="A28" s="131">
        <v>19</v>
      </c>
      <c r="B28" s="116" t="s">
        <v>34</v>
      </c>
      <c r="C28" s="135">
        <v>10</v>
      </c>
      <c r="D28" s="136">
        <v>300</v>
      </c>
      <c r="E28" s="137">
        <v>28</v>
      </c>
      <c r="F28" s="138">
        <v>16</v>
      </c>
      <c r="G28" s="138">
        <v>4</v>
      </c>
      <c r="H28" s="138">
        <v>8</v>
      </c>
      <c r="I28" s="136">
        <v>272</v>
      </c>
      <c r="J28" s="139" t="s">
        <v>125</v>
      </c>
      <c r="K28" s="140"/>
      <c r="L28" s="122">
        <v>4</v>
      </c>
      <c r="M28" s="122">
        <v>3</v>
      </c>
      <c r="N28" s="132">
        <v>12</v>
      </c>
    </row>
    <row r="29" spans="1:14" s="108" customFormat="1" ht="20.100000000000001" customHeight="1">
      <c r="A29" s="87">
        <v>20</v>
      </c>
      <c r="B29" s="98" t="s">
        <v>185</v>
      </c>
      <c r="C29" s="142">
        <v>3</v>
      </c>
      <c r="D29" s="94">
        <v>90</v>
      </c>
      <c r="E29" s="95">
        <v>6</v>
      </c>
      <c r="F29" s="95">
        <v>2</v>
      </c>
      <c r="G29" s="95">
        <v>4</v>
      </c>
      <c r="H29" s="95"/>
      <c r="I29" s="94">
        <v>130</v>
      </c>
      <c r="J29" s="91">
        <v>4</v>
      </c>
      <c r="K29" s="91"/>
      <c r="L29" s="76">
        <v>4</v>
      </c>
      <c r="M29" s="76"/>
      <c r="N29" s="133"/>
    </row>
    <row r="30" spans="1:14" s="108" customFormat="1" ht="20.100000000000001" customHeight="1">
      <c r="A30" s="82">
        <v>21</v>
      </c>
      <c r="B30" s="83" t="s">
        <v>181</v>
      </c>
      <c r="C30" s="70">
        <v>3</v>
      </c>
      <c r="D30" s="71">
        <v>90</v>
      </c>
      <c r="E30" s="72">
        <v>12</v>
      </c>
      <c r="F30" s="73">
        <v>8</v>
      </c>
      <c r="G30" s="73">
        <v>4</v>
      </c>
      <c r="H30" s="73"/>
      <c r="I30" s="71">
        <v>78</v>
      </c>
      <c r="J30" s="79">
        <v>4</v>
      </c>
      <c r="K30" s="75"/>
      <c r="L30" s="76">
        <v>4</v>
      </c>
      <c r="M30" s="80"/>
      <c r="N30" s="107">
        <v>3</v>
      </c>
    </row>
    <row r="31" spans="1:14" s="108" customFormat="1" ht="20.100000000000001" customHeight="1">
      <c r="A31" s="82">
        <v>22</v>
      </c>
      <c r="B31" s="83" t="s">
        <v>59</v>
      </c>
      <c r="C31" s="93">
        <v>4</v>
      </c>
      <c r="D31" s="94">
        <v>120</v>
      </c>
      <c r="E31" s="95">
        <v>8</v>
      </c>
      <c r="F31" s="96">
        <v>4</v>
      </c>
      <c r="G31" s="96">
        <v>4</v>
      </c>
      <c r="H31" s="96"/>
      <c r="I31" s="94">
        <v>112</v>
      </c>
      <c r="J31" s="92">
        <v>4</v>
      </c>
      <c r="K31" s="92"/>
      <c r="L31" s="76"/>
      <c r="M31" s="80">
        <v>4</v>
      </c>
      <c r="N31" s="107">
        <v>17</v>
      </c>
    </row>
    <row r="32" spans="1:14" s="108" customFormat="1" ht="30" customHeight="1">
      <c r="A32" s="82">
        <v>23</v>
      </c>
      <c r="B32" s="83" t="s">
        <v>188</v>
      </c>
      <c r="C32" s="93">
        <v>4</v>
      </c>
      <c r="D32" s="94">
        <v>120</v>
      </c>
      <c r="E32" s="95">
        <v>12</v>
      </c>
      <c r="F32" s="96">
        <v>8</v>
      </c>
      <c r="G32" s="96">
        <v>4</v>
      </c>
      <c r="H32" s="96"/>
      <c r="I32" s="94">
        <v>112</v>
      </c>
      <c r="J32" s="92"/>
      <c r="K32" s="91">
        <v>4</v>
      </c>
      <c r="L32" s="76">
        <v>4</v>
      </c>
      <c r="M32" s="76"/>
      <c r="N32" s="107">
        <v>12</v>
      </c>
    </row>
    <row r="33" spans="1:14" s="108" customFormat="1" ht="42" customHeight="1">
      <c r="A33" s="82">
        <v>24</v>
      </c>
      <c r="B33" s="83" t="s">
        <v>189</v>
      </c>
      <c r="C33" s="93">
        <v>7</v>
      </c>
      <c r="D33" s="94">
        <v>210</v>
      </c>
      <c r="E33" s="95">
        <v>20</v>
      </c>
      <c r="F33" s="96">
        <v>8</v>
      </c>
      <c r="G33" s="96">
        <v>8</v>
      </c>
      <c r="H33" s="96">
        <v>4</v>
      </c>
      <c r="I33" s="97">
        <v>190</v>
      </c>
      <c r="J33" s="92">
        <v>4</v>
      </c>
      <c r="K33" s="91"/>
      <c r="L33" s="76">
        <v>4</v>
      </c>
      <c r="M33" s="76"/>
      <c r="N33" s="107">
        <v>12</v>
      </c>
    </row>
    <row r="34" spans="1:14" s="108" customFormat="1" ht="20.100000000000001" customHeight="1">
      <c r="A34" s="199" t="s">
        <v>113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1"/>
    </row>
    <row r="35" spans="1:14" s="108" customFormat="1" ht="42" customHeight="1">
      <c r="A35" s="82">
        <v>25</v>
      </c>
      <c r="B35" s="83" t="s">
        <v>189</v>
      </c>
      <c r="C35" s="93">
        <v>2</v>
      </c>
      <c r="D35" s="94">
        <v>60</v>
      </c>
      <c r="E35" s="95">
        <v>8</v>
      </c>
      <c r="F35" s="96">
        <v>4</v>
      </c>
      <c r="G35" s="96">
        <v>4</v>
      </c>
      <c r="H35" s="96"/>
      <c r="I35" s="97">
        <v>104</v>
      </c>
      <c r="J35" s="92">
        <v>5</v>
      </c>
      <c r="K35" s="91"/>
      <c r="L35" s="76">
        <v>5</v>
      </c>
      <c r="M35" s="76"/>
      <c r="N35" s="107">
        <v>12</v>
      </c>
    </row>
    <row r="36" spans="1:14" ht="20.100000000000001" customHeight="1">
      <c r="A36" s="68">
        <v>26</v>
      </c>
      <c r="B36" s="69" t="s">
        <v>191</v>
      </c>
      <c r="C36" s="93">
        <v>4</v>
      </c>
      <c r="D36" s="94">
        <v>120</v>
      </c>
      <c r="E36" s="95">
        <v>8</v>
      </c>
      <c r="F36" s="96">
        <v>4</v>
      </c>
      <c r="G36" s="96">
        <v>4</v>
      </c>
      <c r="H36" s="96"/>
      <c r="I36" s="94">
        <v>112</v>
      </c>
      <c r="J36" s="92"/>
      <c r="K36" s="99">
        <v>5</v>
      </c>
      <c r="L36" s="76">
        <v>5</v>
      </c>
      <c r="M36" s="82"/>
      <c r="N36" s="107">
        <v>12</v>
      </c>
    </row>
    <row r="37" spans="1:14" ht="30" customHeight="1">
      <c r="A37" s="68">
        <v>27</v>
      </c>
      <c r="B37" s="69" t="s">
        <v>192</v>
      </c>
      <c r="C37" s="93">
        <v>6</v>
      </c>
      <c r="D37" s="94">
        <v>180</v>
      </c>
      <c r="E37" s="95">
        <v>16</v>
      </c>
      <c r="F37" s="96">
        <v>8</v>
      </c>
      <c r="G37" s="96">
        <v>4</v>
      </c>
      <c r="H37" s="96">
        <v>4</v>
      </c>
      <c r="I37" s="94">
        <v>164</v>
      </c>
      <c r="J37" s="92">
        <v>5</v>
      </c>
      <c r="K37" s="92"/>
      <c r="L37" s="80"/>
      <c r="M37" s="80">
        <v>5</v>
      </c>
      <c r="N37" s="107">
        <v>12</v>
      </c>
    </row>
    <row r="38" spans="1:14" s="123" customFormat="1" ht="25.5" customHeight="1" thickBot="1">
      <c r="A38" s="115">
        <v>28</v>
      </c>
      <c r="B38" s="143" t="s">
        <v>32</v>
      </c>
      <c r="C38" s="135">
        <v>6</v>
      </c>
      <c r="D38" s="136">
        <v>180</v>
      </c>
      <c r="E38" s="137">
        <v>16</v>
      </c>
      <c r="F38" s="138">
        <v>8</v>
      </c>
      <c r="G38" s="138">
        <v>4</v>
      </c>
      <c r="H38" s="138">
        <v>4</v>
      </c>
      <c r="I38" s="136">
        <v>164</v>
      </c>
      <c r="J38" s="139">
        <v>5</v>
      </c>
      <c r="K38" s="139"/>
      <c r="L38" s="131"/>
      <c r="M38" s="141">
        <v>5</v>
      </c>
      <c r="N38" s="132">
        <v>12</v>
      </c>
    </row>
    <row r="39" spans="1:14" s="150" customFormat="1" ht="20.100000000000001" customHeight="1" thickBot="1">
      <c r="A39" s="144">
        <v>29</v>
      </c>
      <c r="B39" s="145" t="s">
        <v>193</v>
      </c>
      <c r="C39" s="146">
        <v>16</v>
      </c>
      <c r="D39" s="147">
        <v>480</v>
      </c>
      <c r="E39" s="148">
        <v>48</v>
      </c>
      <c r="F39" s="148">
        <v>16</v>
      </c>
      <c r="G39" s="148">
        <v>16</v>
      </c>
      <c r="H39" s="148">
        <v>16</v>
      </c>
      <c r="I39" s="147">
        <v>432</v>
      </c>
      <c r="J39" s="149">
        <v>5.6</v>
      </c>
      <c r="K39" s="149"/>
      <c r="L39" s="149"/>
      <c r="M39" s="149">
        <v>5.6</v>
      </c>
      <c r="N39" s="152">
        <v>20</v>
      </c>
    </row>
    <row r="40" spans="1:14" ht="20.100000000000001" customHeight="1">
      <c r="A40" s="114">
        <v>30</v>
      </c>
      <c r="B40" s="85" t="s">
        <v>190</v>
      </c>
      <c r="C40" s="142">
        <v>6</v>
      </c>
      <c r="D40" s="94">
        <v>180</v>
      </c>
      <c r="E40" s="95">
        <v>20</v>
      </c>
      <c r="F40" s="95">
        <v>8</v>
      </c>
      <c r="G40" s="95">
        <v>8</v>
      </c>
      <c r="H40" s="95">
        <v>4</v>
      </c>
      <c r="I40" s="94">
        <v>160</v>
      </c>
      <c r="J40" s="91">
        <v>6</v>
      </c>
      <c r="K40" s="91"/>
      <c r="L40" s="76"/>
      <c r="M40" s="76">
        <v>6</v>
      </c>
      <c r="N40" s="133">
        <v>20</v>
      </c>
    </row>
    <row r="41" spans="1:14" ht="27" customHeight="1">
      <c r="A41" s="68">
        <v>31</v>
      </c>
      <c r="B41" s="69" t="s">
        <v>194</v>
      </c>
      <c r="C41" s="93">
        <v>12</v>
      </c>
      <c r="D41" s="94">
        <v>360</v>
      </c>
      <c r="E41" s="95">
        <v>34</v>
      </c>
      <c r="F41" s="96">
        <v>18</v>
      </c>
      <c r="G41" s="96">
        <v>16</v>
      </c>
      <c r="H41" s="96"/>
      <c r="I41" s="94">
        <v>326</v>
      </c>
      <c r="J41" s="92">
        <v>6</v>
      </c>
      <c r="K41" s="91"/>
      <c r="L41" s="76">
        <v>6</v>
      </c>
      <c r="M41" s="80"/>
      <c r="N41" s="107">
        <v>12</v>
      </c>
    </row>
    <row r="42" spans="1:14" ht="21.75" customHeight="1">
      <c r="A42" s="68">
        <v>32</v>
      </c>
      <c r="B42" s="69" t="s">
        <v>195</v>
      </c>
      <c r="C42" s="93">
        <v>5</v>
      </c>
      <c r="D42" s="94">
        <v>150</v>
      </c>
      <c r="E42" s="95">
        <v>14</v>
      </c>
      <c r="F42" s="96">
        <v>6</v>
      </c>
      <c r="G42" s="96">
        <v>8</v>
      </c>
      <c r="H42" s="96"/>
      <c r="I42" s="94">
        <v>136</v>
      </c>
      <c r="J42" s="92">
        <v>6</v>
      </c>
      <c r="K42" s="91"/>
      <c r="L42" s="76">
        <v>6</v>
      </c>
      <c r="M42" s="80"/>
      <c r="N42" s="107">
        <v>12</v>
      </c>
    </row>
    <row r="43" spans="1:14" ht="21.75" customHeight="1">
      <c r="A43" s="68">
        <v>33</v>
      </c>
      <c r="B43" s="69" t="s">
        <v>197</v>
      </c>
      <c r="C43" s="93">
        <v>3</v>
      </c>
      <c r="D43" s="94">
        <v>90</v>
      </c>
      <c r="E43" s="95">
        <v>8</v>
      </c>
      <c r="F43" s="96">
        <v>6</v>
      </c>
      <c r="G43" s="96">
        <v>2</v>
      </c>
      <c r="H43" s="96"/>
      <c r="I43" s="94">
        <v>82</v>
      </c>
      <c r="J43" s="92">
        <v>6</v>
      </c>
      <c r="K43" s="91"/>
      <c r="L43" s="76">
        <v>6</v>
      </c>
      <c r="M43" s="80"/>
      <c r="N43" s="107">
        <v>12</v>
      </c>
    </row>
    <row r="44" spans="1:14">
      <c r="A44" s="167" t="s">
        <v>16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9"/>
    </row>
    <row r="45" spans="1:14" ht="27" customHeight="1">
      <c r="A45" s="68">
        <v>34</v>
      </c>
      <c r="B45" s="69" t="s">
        <v>194</v>
      </c>
      <c r="C45" s="93">
        <v>4</v>
      </c>
      <c r="D45" s="94">
        <v>120</v>
      </c>
      <c r="E45" s="95">
        <v>32</v>
      </c>
      <c r="F45" s="96">
        <v>4</v>
      </c>
      <c r="G45" s="96">
        <v>28</v>
      </c>
      <c r="H45" s="96"/>
      <c r="I45" s="94">
        <v>88</v>
      </c>
      <c r="J45" s="92">
        <v>7</v>
      </c>
      <c r="K45" s="91"/>
      <c r="L45" s="76">
        <v>7</v>
      </c>
      <c r="M45" s="80"/>
      <c r="N45" s="107">
        <v>12</v>
      </c>
    </row>
    <row r="46" spans="1:14" ht="21.75" customHeight="1">
      <c r="A46" s="68">
        <v>35</v>
      </c>
      <c r="B46" s="69" t="s">
        <v>195</v>
      </c>
      <c r="C46" s="93">
        <v>11</v>
      </c>
      <c r="D46" s="94">
        <v>330</v>
      </c>
      <c r="E46" s="95">
        <v>32</v>
      </c>
      <c r="F46" s="96">
        <v>16</v>
      </c>
      <c r="G46" s="96">
        <v>16</v>
      </c>
      <c r="H46" s="96"/>
      <c r="I46" s="94">
        <v>298</v>
      </c>
      <c r="J46" s="92">
        <v>7</v>
      </c>
      <c r="K46" s="91"/>
      <c r="L46" s="76">
        <v>7</v>
      </c>
      <c r="M46" s="80"/>
      <c r="N46" s="107">
        <v>12</v>
      </c>
    </row>
    <row r="47" spans="1:14" ht="28.5" customHeight="1">
      <c r="A47" s="68">
        <v>36</v>
      </c>
      <c r="B47" s="98" t="s">
        <v>196</v>
      </c>
      <c r="C47" s="101">
        <v>16</v>
      </c>
      <c r="D47" s="94">
        <v>480</v>
      </c>
      <c r="E47" s="95">
        <v>32</v>
      </c>
      <c r="F47" s="95">
        <v>14</v>
      </c>
      <c r="G47" s="95"/>
      <c r="H47" s="95">
        <v>18</v>
      </c>
      <c r="I47" s="97">
        <v>448</v>
      </c>
      <c r="J47" s="92">
        <v>7</v>
      </c>
      <c r="K47" s="92"/>
      <c r="L47" s="76">
        <v>7</v>
      </c>
      <c r="M47" s="80"/>
      <c r="N47" s="107">
        <v>12</v>
      </c>
    </row>
    <row r="48" spans="1:14" ht="31.5" customHeight="1">
      <c r="A48" s="68">
        <v>37</v>
      </c>
      <c r="B48" s="83" t="s">
        <v>197</v>
      </c>
      <c r="C48" s="93">
        <v>10</v>
      </c>
      <c r="D48" s="94">
        <v>300</v>
      </c>
      <c r="E48" s="95">
        <v>32</v>
      </c>
      <c r="F48" s="96">
        <v>14</v>
      </c>
      <c r="G48" s="96">
        <v>18</v>
      </c>
      <c r="H48" s="96"/>
      <c r="I48" s="94">
        <v>168</v>
      </c>
      <c r="J48" s="92">
        <v>7</v>
      </c>
      <c r="K48" s="92"/>
      <c r="L48" s="80">
        <v>7</v>
      </c>
      <c r="M48" s="80"/>
      <c r="N48" s="107">
        <v>12</v>
      </c>
    </row>
    <row r="49" spans="1:14" s="108" customFormat="1" ht="26.25" customHeight="1">
      <c r="A49" s="82">
        <v>38</v>
      </c>
      <c r="B49" s="69" t="s">
        <v>198</v>
      </c>
      <c r="C49" s="93">
        <v>4</v>
      </c>
      <c r="D49" s="97">
        <v>120</v>
      </c>
      <c r="E49" s="96">
        <v>8</v>
      </c>
      <c r="F49" s="96">
        <v>4</v>
      </c>
      <c r="G49" s="96">
        <v>4</v>
      </c>
      <c r="H49" s="96"/>
      <c r="I49" s="97">
        <v>112</v>
      </c>
      <c r="J49" s="92">
        <v>7</v>
      </c>
      <c r="K49" s="92"/>
      <c r="L49" s="80">
        <v>7</v>
      </c>
      <c r="M49" s="80"/>
      <c r="N49" s="107">
        <v>12</v>
      </c>
    </row>
    <row r="50" spans="1:14" ht="20.100000000000001" customHeight="1">
      <c r="A50" s="68">
        <v>39</v>
      </c>
      <c r="B50" s="89" t="s">
        <v>70</v>
      </c>
      <c r="C50" s="93">
        <v>6</v>
      </c>
      <c r="D50" s="94">
        <f>30*C50</f>
        <v>180</v>
      </c>
      <c r="E50" s="95"/>
      <c r="F50" s="96"/>
      <c r="G50" s="96"/>
      <c r="H50" s="96"/>
      <c r="I50" s="94">
        <f>D50-E50</f>
        <v>180</v>
      </c>
      <c r="J50" s="100"/>
      <c r="K50" s="100"/>
      <c r="L50" s="90">
        <v>8</v>
      </c>
      <c r="M50" s="90"/>
      <c r="N50" s="107"/>
    </row>
    <row r="51" spans="1:14" ht="24">
      <c r="A51" s="68">
        <v>40</v>
      </c>
      <c r="B51" s="89" t="s">
        <v>117</v>
      </c>
      <c r="C51" s="93">
        <v>23</v>
      </c>
      <c r="D51" s="94">
        <f>30*C51</f>
        <v>690</v>
      </c>
      <c r="E51" s="95"/>
      <c r="F51" s="96"/>
      <c r="G51" s="96"/>
      <c r="H51" s="96"/>
      <c r="I51" s="94">
        <f>D51-E51</f>
        <v>690</v>
      </c>
      <c r="J51" s="100"/>
      <c r="K51" s="100"/>
      <c r="L51" s="90"/>
      <c r="M51" s="90"/>
      <c r="N51" s="107"/>
    </row>
    <row r="52" spans="1:14">
      <c r="A52" s="103"/>
      <c r="L52" s="61"/>
    </row>
    <row r="53" spans="1:14">
      <c r="A53" s="103"/>
      <c r="B53" s="28" t="s">
        <v>200</v>
      </c>
      <c r="C53" s="28"/>
      <c r="D53" s="28"/>
      <c r="E53" s="28"/>
      <c r="F53" s="28"/>
      <c r="G53" s="28"/>
      <c r="H53" s="28" t="s">
        <v>20</v>
      </c>
      <c r="I53" s="28"/>
      <c r="J53" s="29"/>
      <c r="L53" s="61"/>
    </row>
    <row r="54" spans="1:14">
      <c r="A54" s="103"/>
      <c r="B54" t="s">
        <v>201</v>
      </c>
      <c r="L54" s="61"/>
    </row>
  </sheetData>
  <customSheetViews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H6:H7"/>
    <mergeCell ref="E5:E7"/>
    <mergeCell ref="F5:H5"/>
    <mergeCell ref="F6:F7"/>
    <mergeCell ref="G6:G7"/>
    <mergeCell ref="A21:N21"/>
    <mergeCell ref="A34:N34"/>
    <mergeCell ref="A44:N44"/>
    <mergeCell ref="L3:L7"/>
    <mergeCell ref="M3:M7"/>
    <mergeCell ref="N3:N7"/>
    <mergeCell ref="D4:D7"/>
    <mergeCell ref="E4:H4"/>
    <mergeCell ref="I4:I7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15748031496062992" right="0.15748031496062992" top="0.39370078740157483" bottom="0.39370078740157483" header="0.51181102362204722" footer="0.51181102362204722"/>
  <pageSetup paperSize="9" orientation="portrait" verticalDpi="0" r:id="rId1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tabSelected="1" showRuler="0" view="pageBreakPreview" zoomScaleSheetLayoutView="100" workbookViewId="0">
      <selection activeCell="C48" sqref="C48"/>
    </sheetView>
  </sheetViews>
  <sheetFormatPr defaultRowHeight="12.75"/>
  <cols>
    <col min="1" max="1" width="3.5703125" customWidth="1"/>
    <col min="2" max="2" width="39.42578125" customWidth="1"/>
    <col min="3" max="3" width="5" customWidth="1"/>
    <col min="4" max="4" width="4.42578125" customWidth="1"/>
    <col min="5" max="5" width="4.5703125" customWidth="1"/>
    <col min="6" max="6" width="4.42578125" customWidth="1"/>
    <col min="7" max="7" width="4.140625" customWidth="1"/>
    <col min="8" max="8" width="3.42578125" customWidth="1"/>
    <col min="9" max="9" width="5.140625" customWidth="1"/>
    <col min="10" max="11" width="5.28515625" customWidth="1"/>
    <col min="12" max="12" width="5.85546875" customWidth="1"/>
    <col min="13" max="13" width="4.28515625" customWidth="1"/>
    <col min="14" max="14" width="3.85546875" style="111" customWidth="1"/>
  </cols>
  <sheetData>
    <row r="1" spans="1:14" s="2" customFormat="1" ht="15.75">
      <c r="A1" s="157"/>
      <c r="B1" s="162" t="s">
        <v>204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210"/>
    </row>
    <row r="2" spans="1:14" s="2" customFormat="1" ht="15.75">
      <c r="A2" s="157"/>
      <c r="B2" s="156" t="s">
        <v>202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210"/>
    </row>
    <row r="3" spans="1:14" s="2" customFormat="1" ht="15">
      <c r="A3" s="212" t="s">
        <v>89</v>
      </c>
      <c r="B3" s="213" t="s">
        <v>90</v>
      </c>
      <c r="C3" s="214" t="s">
        <v>91</v>
      </c>
      <c r="D3" s="215" t="s">
        <v>92</v>
      </c>
      <c r="E3" s="215"/>
      <c r="F3" s="215"/>
      <c r="G3" s="215"/>
      <c r="H3" s="215"/>
      <c r="I3" s="215"/>
      <c r="J3" s="214" t="s">
        <v>93</v>
      </c>
      <c r="K3" s="214" t="s">
        <v>94</v>
      </c>
      <c r="L3" s="214" t="s">
        <v>95</v>
      </c>
      <c r="M3" s="214" t="s">
        <v>96</v>
      </c>
      <c r="N3" s="216" t="s">
        <v>203</v>
      </c>
    </row>
    <row r="4" spans="1:14" s="2" customFormat="1" ht="15">
      <c r="A4" s="216"/>
      <c r="B4" s="213"/>
      <c r="C4" s="214"/>
      <c r="D4" s="217" t="s">
        <v>97</v>
      </c>
      <c r="E4" s="215" t="s">
        <v>98</v>
      </c>
      <c r="F4" s="215"/>
      <c r="G4" s="215"/>
      <c r="H4" s="215"/>
      <c r="I4" s="217" t="s">
        <v>99</v>
      </c>
      <c r="J4" s="218"/>
      <c r="K4" s="218"/>
      <c r="L4" s="216"/>
      <c r="M4" s="219"/>
      <c r="N4" s="216"/>
    </row>
    <row r="5" spans="1:14" s="2" customFormat="1" ht="15">
      <c r="A5" s="216"/>
      <c r="B5" s="213"/>
      <c r="C5" s="214"/>
      <c r="D5" s="217"/>
      <c r="E5" s="212" t="s">
        <v>100</v>
      </c>
      <c r="F5" s="218" t="s">
        <v>101</v>
      </c>
      <c r="G5" s="218"/>
      <c r="H5" s="218"/>
      <c r="I5" s="217"/>
      <c r="J5" s="218"/>
      <c r="K5" s="218"/>
      <c r="L5" s="216"/>
      <c r="M5" s="219"/>
      <c r="N5" s="216"/>
    </row>
    <row r="6" spans="1:14" s="2" customFormat="1">
      <c r="A6" s="216"/>
      <c r="B6" s="213"/>
      <c r="C6" s="214"/>
      <c r="D6" s="217"/>
      <c r="E6" s="212"/>
      <c r="F6" s="212" t="s">
        <v>102</v>
      </c>
      <c r="G6" s="217" t="s">
        <v>103</v>
      </c>
      <c r="H6" s="217" t="s">
        <v>104</v>
      </c>
      <c r="I6" s="217"/>
      <c r="J6" s="218"/>
      <c r="K6" s="218"/>
      <c r="L6" s="216"/>
      <c r="M6" s="219"/>
      <c r="N6" s="216"/>
    </row>
    <row r="7" spans="1:14" s="2" customFormat="1" ht="70.5" customHeight="1">
      <c r="A7" s="216"/>
      <c r="B7" s="219"/>
      <c r="C7" s="214"/>
      <c r="D7" s="214"/>
      <c r="E7" s="212"/>
      <c r="F7" s="212"/>
      <c r="G7" s="217"/>
      <c r="H7" s="217"/>
      <c r="I7" s="214"/>
      <c r="J7" s="218"/>
      <c r="K7" s="218"/>
      <c r="L7" s="216"/>
      <c r="M7" s="219"/>
      <c r="N7" s="216"/>
    </row>
    <row r="8" spans="1:14" s="2" customFormat="1" ht="15" customHeight="1">
      <c r="A8" s="207" t="s">
        <v>105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9" spans="1:14" s="2" customFormat="1" ht="24" customHeight="1">
      <c r="A9" s="163">
        <v>1</v>
      </c>
      <c r="B9" s="164" t="s">
        <v>121</v>
      </c>
      <c r="C9" s="220">
        <v>3</v>
      </c>
      <c r="D9" s="221">
        <v>90</v>
      </c>
      <c r="E9" s="222">
        <v>6</v>
      </c>
      <c r="F9" s="222">
        <v>2</v>
      </c>
      <c r="G9" s="222">
        <v>4</v>
      </c>
      <c r="H9" s="222"/>
      <c r="I9" s="221">
        <v>84</v>
      </c>
      <c r="J9" s="223">
        <v>1</v>
      </c>
      <c r="K9" s="223"/>
      <c r="L9" s="224">
        <v>1</v>
      </c>
      <c r="M9" s="224"/>
      <c r="N9" s="225">
        <v>17</v>
      </c>
    </row>
    <row r="10" spans="1:14" s="2" customFormat="1" ht="30.75" customHeight="1">
      <c r="A10" s="163">
        <v>2</v>
      </c>
      <c r="B10" s="164" t="s">
        <v>122</v>
      </c>
      <c r="C10" s="220">
        <v>3</v>
      </c>
      <c r="D10" s="221">
        <v>90</v>
      </c>
      <c r="E10" s="222">
        <v>6</v>
      </c>
      <c r="F10" s="222">
        <v>2</v>
      </c>
      <c r="G10" s="222">
        <v>4</v>
      </c>
      <c r="H10" s="222"/>
      <c r="I10" s="221">
        <v>84</v>
      </c>
      <c r="J10" s="223">
        <v>1</v>
      </c>
      <c r="K10" s="223"/>
      <c r="L10" s="224">
        <v>1</v>
      </c>
      <c r="M10" s="224"/>
      <c r="N10" s="225">
        <v>2</v>
      </c>
    </row>
    <row r="11" spans="1:14" s="2" customFormat="1" ht="33.75" customHeight="1">
      <c r="A11" s="163">
        <v>3</v>
      </c>
      <c r="B11" s="164" t="s">
        <v>173</v>
      </c>
      <c r="C11" s="220">
        <v>4</v>
      </c>
      <c r="D11" s="221">
        <v>120</v>
      </c>
      <c r="E11" s="222">
        <v>8</v>
      </c>
      <c r="F11" s="222">
        <v>4</v>
      </c>
      <c r="G11" s="222">
        <v>4</v>
      </c>
      <c r="H11" s="222"/>
      <c r="I11" s="221">
        <v>112</v>
      </c>
      <c r="J11" s="223">
        <v>1</v>
      </c>
      <c r="K11" s="223"/>
      <c r="L11" s="224">
        <v>1</v>
      </c>
      <c r="M11" s="224"/>
      <c r="N11" s="225">
        <v>3</v>
      </c>
    </row>
    <row r="12" spans="1:14" s="2" customFormat="1" ht="21.75" customHeight="1">
      <c r="A12" s="163">
        <v>4</v>
      </c>
      <c r="B12" s="165" t="s">
        <v>174</v>
      </c>
      <c r="C12" s="220">
        <v>3</v>
      </c>
      <c r="D12" s="221">
        <v>90</v>
      </c>
      <c r="E12" s="222">
        <v>8</v>
      </c>
      <c r="F12" s="222">
        <v>4</v>
      </c>
      <c r="G12" s="222">
        <v>4</v>
      </c>
      <c r="H12" s="222"/>
      <c r="I12" s="221">
        <v>82</v>
      </c>
      <c r="J12" s="223">
        <v>1</v>
      </c>
      <c r="K12" s="223"/>
      <c r="L12" s="224">
        <v>1</v>
      </c>
      <c r="M12" s="224"/>
      <c r="N12" s="225">
        <v>24</v>
      </c>
    </row>
    <row r="13" spans="1:14" s="2" customFormat="1" ht="20.100000000000001" customHeight="1">
      <c r="A13" s="163">
        <v>5</v>
      </c>
      <c r="B13" s="164" t="s">
        <v>24</v>
      </c>
      <c r="C13" s="220">
        <v>8</v>
      </c>
      <c r="D13" s="221">
        <v>240</v>
      </c>
      <c r="E13" s="222">
        <v>16</v>
      </c>
      <c r="F13" s="222"/>
      <c r="G13" s="222">
        <v>16</v>
      </c>
      <c r="H13" s="222"/>
      <c r="I13" s="221">
        <v>224</v>
      </c>
      <c r="J13" s="223" t="s">
        <v>107</v>
      </c>
      <c r="K13" s="223"/>
      <c r="L13" s="224">
        <v>1</v>
      </c>
      <c r="M13" s="224">
        <v>2</v>
      </c>
      <c r="N13" s="225">
        <v>19</v>
      </c>
    </row>
    <row r="14" spans="1:14" s="2" customFormat="1" ht="20.100000000000001" customHeight="1">
      <c r="A14" s="163">
        <v>6</v>
      </c>
      <c r="B14" s="165" t="s">
        <v>25</v>
      </c>
      <c r="C14" s="220">
        <v>8</v>
      </c>
      <c r="D14" s="221">
        <v>240</v>
      </c>
      <c r="E14" s="222">
        <v>24</v>
      </c>
      <c r="F14" s="222">
        <v>12</v>
      </c>
      <c r="G14" s="222">
        <v>12</v>
      </c>
      <c r="H14" s="222"/>
      <c r="I14" s="221">
        <v>216</v>
      </c>
      <c r="J14" s="223" t="s">
        <v>107</v>
      </c>
      <c r="K14" s="223"/>
      <c r="L14" s="224"/>
      <c r="M14" s="224" t="s">
        <v>107</v>
      </c>
      <c r="N14" s="225">
        <v>30</v>
      </c>
    </row>
    <row r="15" spans="1:14" s="2" customFormat="1" ht="20.100000000000001" customHeight="1">
      <c r="A15" s="163">
        <v>7</v>
      </c>
      <c r="B15" s="165" t="s">
        <v>172</v>
      </c>
      <c r="C15" s="220">
        <v>4</v>
      </c>
      <c r="D15" s="221">
        <v>120</v>
      </c>
      <c r="E15" s="222">
        <v>8</v>
      </c>
      <c r="F15" s="222"/>
      <c r="G15" s="222">
        <v>8</v>
      </c>
      <c r="H15" s="222"/>
      <c r="I15" s="221">
        <v>112</v>
      </c>
      <c r="J15" s="223" t="s">
        <v>107</v>
      </c>
      <c r="K15" s="223"/>
      <c r="L15" s="223" t="s">
        <v>107</v>
      </c>
      <c r="M15" s="224"/>
      <c r="N15" s="225">
        <v>26</v>
      </c>
    </row>
    <row r="16" spans="1:14" s="2" customFormat="1" ht="20.100000000000001" customHeight="1">
      <c r="A16" s="163">
        <v>8</v>
      </c>
      <c r="B16" s="165" t="s">
        <v>61</v>
      </c>
      <c r="C16" s="220">
        <v>6</v>
      </c>
      <c r="D16" s="221">
        <v>180</v>
      </c>
      <c r="E16" s="222">
        <v>12</v>
      </c>
      <c r="F16" s="222">
        <v>6</v>
      </c>
      <c r="G16" s="222">
        <v>6</v>
      </c>
      <c r="H16" s="222"/>
      <c r="I16" s="221">
        <v>168</v>
      </c>
      <c r="J16" s="223">
        <v>2</v>
      </c>
      <c r="K16" s="223"/>
      <c r="L16" s="224"/>
      <c r="M16" s="224">
        <v>2</v>
      </c>
      <c r="N16" s="225">
        <v>30</v>
      </c>
    </row>
    <row r="17" spans="1:14" s="2" customFormat="1" ht="32.25" customHeight="1">
      <c r="A17" s="163">
        <v>9</v>
      </c>
      <c r="B17" s="164" t="s">
        <v>177</v>
      </c>
      <c r="C17" s="220">
        <v>9</v>
      </c>
      <c r="D17" s="221">
        <v>270</v>
      </c>
      <c r="E17" s="222">
        <v>28</v>
      </c>
      <c r="F17" s="222">
        <v>14</v>
      </c>
      <c r="G17" s="222">
        <v>8</v>
      </c>
      <c r="H17" s="222">
        <v>6</v>
      </c>
      <c r="I17" s="221">
        <v>242</v>
      </c>
      <c r="J17" s="223" t="s">
        <v>107</v>
      </c>
      <c r="K17" s="223"/>
      <c r="L17" s="224" t="s">
        <v>107</v>
      </c>
      <c r="M17" s="226"/>
      <c r="N17" s="225">
        <v>12</v>
      </c>
    </row>
    <row r="18" spans="1:14" s="2" customFormat="1" ht="30" customHeight="1">
      <c r="A18" s="163">
        <v>10</v>
      </c>
      <c r="B18" s="166" t="s">
        <v>205</v>
      </c>
      <c r="C18" s="220">
        <v>4</v>
      </c>
      <c r="D18" s="221">
        <v>120</v>
      </c>
      <c r="E18" s="222">
        <v>8</v>
      </c>
      <c r="F18" s="222">
        <v>4</v>
      </c>
      <c r="G18" s="222">
        <v>4</v>
      </c>
      <c r="H18" s="222"/>
      <c r="I18" s="221">
        <v>112</v>
      </c>
      <c r="J18" s="223">
        <v>2</v>
      </c>
      <c r="K18" s="223"/>
      <c r="L18" s="224">
        <v>2</v>
      </c>
      <c r="M18" s="224"/>
      <c r="N18" s="225"/>
    </row>
    <row r="19" spans="1:14" s="2" customFormat="1" ht="21" customHeight="1">
      <c r="A19" s="163">
        <v>11</v>
      </c>
      <c r="B19" s="166" t="s">
        <v>206</v>
      </c>
      <c r="C19" s="220">
        <v>4</v>
      </c>
      <c r="D19" s="221">
        <v>120</v>
      </c>
      <c r="E19" s="222">
        <v>8</v>
      </c>
      <c r="F19" s="222">
        <v>4</v>
      </c>
      <c r="G19" s="222">
        <v>4</v>
      </c>
      <c r="H19" s="222"/>
      <c r="I19" s="221">
        <v>112</v>
      </c>
      <c r="J19" s="223">
        <v>2</v>
      </c>
      <c r="K19" s="223"/>
      <c r="L19" s="224">
        <v>2</v>
      </c>
      <c r="M19" s="224"/>
      <c r="N19" s="225"/>
    </row>
    <row r="20" spans="1:14" s="154" customFormat="1" ht="17.25" customHeight="1">
      <c r="A20" s="163">
        <v>12</v>
      </c>
      <c r="B20" s="166" t="s">
        <v>207</v>
      </c>
      <c r="C20" s="220">
        <v>4</v>
      </c>
      <c r="D20" s="221">
        <v>120</v>
      </c>
      <c r="E20" s="222">
        <v>8</v>
      </c>
      <c r="F20" s="222">
        <v>4</v>
      </c>
      <c r="G20" s="222"/>
      <c r="H20" s="222">
        <v>4</v>
      </c>
      <c r="I20" s="221">
        <v>90</v>
      </c>
      <c r="J20" s="223">
        <v>2</v>
      </c>
      <c r="K20" s="223"/>
      <c r="L20" s="224">
        <v>2</v>
      </c>
      <c r="M20" s="224"/>
      <c r="N20" s="225">
        <v>20</v>
      </c>
    </row>
    <row r="21" spans="1:14" s="2" customFormat="1" ht="12.75" customHeight="1">
      <c r="A21" s="207" t="s">
        <v>9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</row>
    <row r="22" spans="1:14" s="2" customFormat="1" ht="20.100000000000001" customHeight="1">
      <c r="A22" s="227">
        <v>13</v>
      </c>
      <c r="B22" s="228" t="s">
        <v>187</v>
      </c>
      <c r="C22" s="229">
        <v>6</v>
      </c>
      <c r="D22" s="230">
        <v>180</v>
      </c>
      <c r="E22" s="231">
        <v>20</v>
      </c>
      <c r="F22" s="231">
        <v>12</v>
      </c>
      <c r="G22" s="231">
        <v>8</v>
      </c>
      <c r="H22" s="231"/>
      <c r="I22" s="230">
        <v>160</v>
      </c>
      <c r="J22" s="232">
        <v>3</v>
      </c>
      <c r="K22" s="232"/>
      <c r="L22" s="224"/>
      <c r="M22" s="224">
        <v>3</v>
      </c>
      <c r="N22" s="225">
        <v>12</v>
      </c>
    </row>
    <row r="23" spans="1:14" s="2" customFormat="1" ht="20.100000000000001" customHeight="1">
      <c r="A23" s="227">
        <v>14</v>
      </c>
      <c r="B23" s="228" t="s">
        <v>180</v>
      </c>
      <c r="C23" s="229">
        <v>3</v>
      </c>
      <c r="D23" s="230">
        <v>90</v>
      </c>
      <c r="E23" s="231">
        <v>6</v>
      </c>
      <c r="F23" s="231">
        <v>2</v>
      </c>
      <c r="G23" s="231">
        <v>4</v>
      </c>
      <c r="H23" s="231"/>
      <c r="I23" s="230">
        <v>84</v>
      </c>
      <c r="J23" s="232">
        <v>3</v>
      </c>
      <c r="K23" s="233"/>
      <c r="L23" s="224">
        <v>3</v>
      </c>
      <c r="M23" s="224"/>
      <c r="N23" s="225">
        <v>14</v>
      </c>
    </row>
    <row r="24" spans="1:14" s="2" customFormat="1" ht="20.100000000000001" customHeight="1">
      <c r="A24" s="227">
        <v>15</v>
      </c>
      <c r="B24" s="228" t="s">
        <v>182</v>
      </c>
      <c r="C24" s="229">
        <v>3</v>
      </c>
      <c r="D24" s="230">
        <v>90</v>
      </c>
      <c r="E24" s="231">
        <v>6</v>
      </c>
      <c r="F24" s="231">
        <v>2</v>
      </c>
      <c r="G24" s="231">
        <v>4</v>
      </c>
      <c r="H24" s="231"/>
      <c r="I24" s="230">
        <v>84</v>
      </c>
      <c r="J24" s="232">
        <v>3</v>
      </c>
      <c r="K24" s="232"/>
      <c r="L24" s="224">
        <v>3</v>
      </c>
      <c r="M24" s="224"/>
      <c r="N24" s="225">
        <v>4</v>
      </c>
    </row>
    <row r="25" spans="1:14" s="2" customFormat="1" ht="20.100000000000001" customHeight="1">
      <c r="A25" s="227">
        <v>16</v>
      </c>
      <c r="B25" s="228" t="s">
        <v>183</v>
      </c>
      <c r="C25" s="229">
        <v>4</v>
      </c>
      <c r="D25" s="230">
        <v>120</v>
      </c>
      <c r="E25" s="231">
        <v>16</v>
      </c>
      <c r="F25" s="231">
        <v>12</v>
      </c>
      <c r="G25" s="231"/>
      <c r="H25" s="231">
        <v>4</v>
      </c>
      <c r="I25" s="230">
        <v>104</v>
      </c>
      <c r="J25" s="232">
        <v>3</v>
      </c>
      <c r="K25" s="232"/>
      <c r="L25" s="224"/>
      <c r="M25" s="224">
        <v>3</v>
      </c>
      <c r="N25" s="225">
        <v>23</v>
      </c>
    </row>
    <row r="26" spans="1:14" s="2" customFormat="1" ht="20.100000000000001" customHeight="1">
      <c r="A26" s="227">
        <v>17</v>
      </c>
      <c r="B26" s="228" t="s">
        <v>184</v>
      </c>
      <c r="C26" s="229">
        <v>4</v>
      </c>
      <c r="D26" s="230">
        <v>120</v>
      </c>
      <c r="E26" s="231">
        <v>12</v>
      </c>
      <c r="F26" s="231">
        <v>8</v>
      </c>
      <c r="G26" s="231">
        <v>4</v>
      </c>
      <c r="H26" s="231"/>
      <c r="I26" s="230" t="s">
        <v>186</v>
      </c>
      <c r="J26" s="232">
        <v>3</v>
      </c>
      <c r="K26" s="232"/>
      <c r="L26" s="224">
        <v>3</v>
      </c>
      <c r="M26" s="224"/>
      <c r="N26" s="225"/>
    </row>
    <row r="27" spans="1:14" s="155" customFormat="1" ht="17.25" customHeight="1">
      <c r="A27" s="227">
        <v>18</v>
      </c>
      <c r="B27" s="234" t="s">
        <v>208</v>
      </c>
      <c r="C27" s="220">
        <v>9</v>
      </c>
      <c r="D27" s="221">
        <v>270</v>
      </c>
      <c r="E27" s="222">
        <v>22</v>
      </c>
      <c r="F27" s="222">
        <v>14</v>
      </c>
      <c r="G27" s="222">
        <v>4</v>
      </c>
      <c r="H27" s="222">
        <v>4</v>
      </c>
      <c r="I27" s="221">
        <v>248</v>
      </c>
      <c r="J27" s="232" t="s">
        <v>125</v>
      </c>
      <c r="K27" s="223"/>
      <c r="L27" s="232" t="s">
        <v>125</v>
      </c>
      <c r="M27" s="224"/>
      <c r="N27" s="225"/>
    </row>
    <row r="28" spans="1:14" s="2" customFormat="1" ht="20.100000000000001" customHeight="1">
      <c r="A28" s="227">
        <v>19</v>
      </c>
      <c r="B28" s="228" t="s">
        <v>34</v>
      </c>
      <c r="C28" s="229">
        <v>10</v>
      </c>
      <c r="D28" s="230">
        <v>300</v>
      </c>
      <c r="E28" s="231">
        <v>28</v>
      </c>
      <c r="F28" s="231">
        <v>16</v>
      </c>
      <c r="G28" s="231">
        <v>4</v>
      </c>
      <c r="H28" s="231">
        <v>8</v>
      </c>
      <c r="I28" s="230">
        <v>272</v>
      </c>
      <c r="J28" s="232" t="s">
        <v>125</v>
      </c>
      <c r="K28" s="232"/>
      <c r="L28" s="224">
        <v>4</v>
      </c>
      <c r="M28" s="224">
        <v>3</v>
      </c>
      <c r="N28" s="225">
        <v>12</v>
      </c>
    </row>
    <row r="29" spans="1:14" s="2" customFormat="1" ht="30.75" customHeight="1">
      <c r="A29" s="227">
        <v>20</v>
      </c>
      <c r="B29" s="234" t="s">
        <v>209</v>
      </c>
      <c r="C29" s="229">
        <v>3</v>
      </c>
      <c r="D29" s="230">
        <v>90</v>
      </c>
      <c r="E29" s="231">
        <v>6</v>
      </c>
      <c r="F29" s="231">
        <v>2</v>
      </c>
      <c r="G29" s="231">
        <v>4</v>
      </c>
      <c r="H29" s="231"/>
      <c r="I29" s="230">
        <v>130</v>
      </c>
      <c r="J29" s="232">
        <v>4</v>
      </c>
      <c r="K29" s="232"/>
      <c r="L29" s="224">
        <v>4</v>
      </c>
      <c r="M29" s="224"/>
      <c r="N29" s="225"/>
    </row>
    <row r="30" spans="1:14" s="154" customFormat="1" ht="20.100000000000001" customHeight="1">
      <c r="A30" s="227">
        <v>21</v>
      </c>
      <c r="B30" s="228" t="s">
        <v>181</v>
      </c>
      <c r="C30" s="220">
        <v>3</v>
      </c>
      <c r="D30" s="221">
        <v>90</v>
      </c>
      <c r="E30" s="222">
        <v>12</v>
      </c>
      <c r="F30" s="222">
        <v>8</v>
      </c>
      <c r="G30" s="222">
        <v>4</v>
      </c>
      <c r="H30" s="222"/>
      <c r="I30" s="221">
        <v>78</v>
      </c>
      <c r="J30" s="223">
        <v>4</v>
      </c>
      <c r="K30" s="223"/>
      <c r="L30" s="224">
        <v>4</v>
      </c>
      <c r="M30" s="224"/>
      <c r="N30" s="225">
        <v>3</v>
      </c>
    </row>
    <row r="31" spans="1:14" s="2" customFormat="1" ht="20.100000000000001" customHeight="1">
      <c r="A31" s="227">
        <v>22</v>
      </c>
      <c r="B31" s="228" t="s">
        <v>59</v>
      </c>
      <c r="C31" s="229">
        <v>4</v>
      </c>
      <c r="D31" s="230">
        <v>120</v>
      </c>
      <c r="E31" s="231">
        <v>8</v>
      </c>
      <c r="F31" s="231">
        <v>4</v>
      </c>
      <c r="G31" s="231">
        <v>4</v>
      </c>
      <c r="H31" s="231"/>
      <c r="I31" s="230">
        <v>112</v>
      </c>
      <c r="J31" s="232">
        <v>4</v>
      </c>
      <c r="K31" s="232"/>
      <c r="L31" s="224"/>
      <c r="M31" s="224">
        <v>4</v>
      </c>
      <c r="N31" s="225">
        <v>17</v>
      </c>
    </row>
    <row r="32" spans="1:14" s="2" customFormat="1" ht="34.5" customHeight="1">
      <c r="A32" s="227">
        <v>23</v>
      </c>
      <c r="B32" s="228" t="s">
        <v>188</v>
      </c>
      <c r="C32" s="229">
        <v>4</v>
      </c>
      <c r="D32" s="230">
        <v>120</v>
      </c>
      <c r="E32" s="231">
        <v>12</v>
      </c>
      <c r="F32" s="231">
        <v>8</v>
      </c>
      <c r="G32" s="231">
        <v>4</v>
      </c>
      <c r="H32" s="231"/>
      <c r="I32" s="230">
        <v>112</v>
      </c>
      <c r="J32" s="232"/>
      <c r="K32" s="232">
        <v>4</v>
      </c>
      <c r="L32" s="224">
        <v>4</v>
      </c>
      <c r="M32" s="224"/>
      <c r="N32" s="225">
        <v>12</v>
      </c>
    </row>
    <row r="33" spans="1:14" s="2" customFormat="1" ht="48.75" customHeight="1">
      <c r="A33" s="227">
        <v>24</v>
      </c>
      <c r="B33" s="228" t="s">
        <v>189</v>
      </c>
      <c r="C33" s="229">
        <v>7</v>
      </c>
      <c r="D33" s="230">
        <v>210</v>
      </c>
      <c r="E33" s="231">
        <v>20</v>
      </c>
      <c r="F33" s="231">
        <v>8</v>
      </c>
      <c r="G33" s="231">
        <v>8</v>
      </c>
      <c r="H33" s="231">
        <v>4</v>
      </c>
      <c r="I33" s="230">
        <v>190</v>
      </c>
      <c r="J33" s="232">
        <v>4</v>
      </c>
      <c r="K33" s="232"/>
      <c r="L33" s="224">
        <v>4</v>
      </c>
      <c r="M33" s="224"/>
      <c r="N33" s="225">
        <v>12</v>
      </c>
    </row>
    <row r="34" spans="1:14" s="2" customFormat="1" ht="12.75" customHeight="1">
      <c r="A34" s="208" t="s">
        <v>113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</row>
    <row r="35" spans="1:14" s="154" customFormat="1" ht="48.75" customHeight="1">
      <c r="A35" s="227">
        <v>25</v>
      </c>
      <c r="B35" s="228" t="s">
        <v>189</v>
      </c>
      <c r="C35" s="229">
        <v>2</v>
      </c>
      <c r="D35" s="230">
        <v>60</v>
      </c>
      <c r="E35" s="231">
        <v>8</v>
      </c>
      <c r="F35" s="231">
        <v>4</v>
      </c>
      <c r="G35" s="231">
        <v>4</v>
      </c>
      <c r="H35" s="231"/>
      <c r="I35" s="230">
        <v>104</v>
      </c>
      <c r="J35" s="232">
        <v>5</v>
      </c>
      <c r="K35" s="232"/>
      <c r="L35" s="224">
        <v>5</v>
      </c>
      <c r="M35" s="224"/>
      <c r="N35" s="225">
        <v>12</v>
      </c>
    </row>
    <row r="36" spans="1:14" s="2" customFormat="1" ht="20.100000000000001" customHeight="1">
      <c r="A36" s="227">
        <v>26</v>
      </c>
      <c r="B36" s="235" t="s">
        <v>191</v>
      </c>
      <c r="C36" s="229">
        <v>4</v>
      </c>
      <c r="D36" s="230">
        <v>120</v>
      </c>
      <c r="E36" s="231">
        <v>8</v>
      </c>
      <c r="F36" s="231">
        <v>4</v>
      </c>
      <c r="G36" s="231">
        <v>4</v>
      </c>
      <c r="H36" s="231"/>
      <c r="I36" s="230">
        <v>112</v>
      </c>
      <c r="J36" s="232"/>
      <c r="K36" s="233">
        <v>5</v>
      </c>
      <c r="L36" s="224">
        <v>5</v>
      </c>
      <c r="M36" s="227"/>
      <c r="N36" s="225">
        <v>12</v>
      </c>
    </row>
    <row r="37" spans="1:14" s="2" customFormat="1" ht="21" customHeight="1">
      <c r="A37" s="227">
        <v>27</v>
      </c>
      <c r="B37" s="235" t="s">
        <v>192</v>
      </c>
      <c r="C37" s="229">
        <v>6</v>
      </c>
      <c r="D37" s="230">
        <v>180</v>
      </c>
      <c r="E37" s="231">
        <v>16</v>
      </c>
      <c r="F37" s="231">
        <v>8</v>
      </c>
      <c r="G37" s="231">
        <v>4</v>
      </c>
      <c r="H37" s="231">
        <v>4</v>
      </c>
      <c r="I37" s="230">
        <v>164</v>
      </c>
      <c r="J37" s="232">
        <v>5</v>
      </c>
      <c r="K37" s="232"/>
      <c r="L37" s="224"/>
      <c r="M37" s="224">
        <v>5</v>
      </c>
      <c r="N37" s="225">
        <v>12</v>
      </c>
    </row>
    <row r="38" spans="1:14" s="2" customFormat="1" ht="25.5" customHeight="1">
      <c r="A38" s="227">
        <v>28</v>
      </c>
      <c r="B38" s="235" t="s">
        <v>32</v>
      </c>
      <c r="C38" s="229">
        <v>6</v>
      </c>
      <c r="D38" s="230">
        <v>180</v>
      </c>
      <c r="E38" s="231">
        <v>16</v>
      </c>
      <c r="F38" s="231">
        <v>8</v>
      </c>
      <c r="G38" s="231">
        <v>4</v>
      </c>
      <c r="H38" s="231">
        <v>4</v>
      </c>
      <c r="I38" s="230">
        <v>164</v>
      </c>
      <c r="J38" s="232">
        <v>5</v>
      </c>
      <c r="K38" s="232"/>
      <c r="L38" s="227"/>
      <c r="M38" s="224">
        <v>5</v>
      </c>
      <c r="N38" s="225">
        <v>12</v>
      </c>
    </row>
    <row r="39" spans="1:14" s="2" customFormat="1" ht="22.5" customHeight="1">
      <c r="A39" s="227">
        <v>29</v>
      </c>
      <c r="B39" s="234" t="s">
        <v>193</v>
      </c>
      <c r="C39" s="229">
        <v>16</v>
      </c>
      <c r="D39" s="230">
        <v>480</v>
      </c>
      <c r="E39" s="231">
        <v>48</v>
      </c>
      <c r="F39" s="231">
        <v>16</v>
      </c>
      <c r="G39" s="231">
        <v>16</v>
      </c>
      <c r="H39" s="231">
        <v>16</v>
      </c>
      <c r="I39" s="230">
        <v>432</v>
      </c>
      <c r="J39" s="224">
        <v>5.6</v>
      </c>
      <c r="K39" s="224"/>
      <c r="L39" s="224"/>
      <c r="M39" s="224">
        <v>5.6</v>
      </c>
      <c r="N39" s="225">
        <v>20</v>
      </c>
    </row>
    <row r="40" spans="1:14" s="2" customFormat="1" ht="20.100000000000001" customHeight="1">
      <c r="A40" s="227">
        <v>30</v>
      </c>
      <c r="B40" s="235" t="s">
        <v>190</v>
      </c>
      <c r="C40" s="229">
        <v>6</v>
      </c>
      <c r="D40" s="230">
        <v>180</v>
      </c>
      <c r="E40" s="231">
        <v>20</v>
      </c>
      <c r="F40" s="231">
        <v>8</v>
      </c>
      <c r="G40" s="231">
        <v>8</v>
      </c>
      <c r="H40" s="231">
        <v>4</v>
      </c>
      <c r="I40" s="230">
        <v>160</v>
      </c>
      <c r="J40" s="232">
        <v>6</v>
      </c>
      <c r="K40" s="232"/>
      <c r="L40" s="224"/>
      <c r="M40" s="224">
        <v>6</v>
      </c>
      <c r="N40" s="225">
        <v>20</v>
      </c>
    </row>
    <row r="41" spans="1:14" s="2" customFormat="1" ht="28.5" customHeight="1">
      <c r="A41" s="227">
        <v>31</v>
      </c>
      <c r="B41" s="234" t="s">
        <v>194</v>
      </c>
      <c r="C41" s="229">
        <v>12</v>
      </c>
      <c r="D41" s="230">
        <v>360</v>
      </c>
      <c r="E41" s="231">
        <v>34</v>
      </c>
      <c r="F41" s="231">
        <v>18</v>
      </c>
      <c r="G41" s="231">
        <v>16</v>
      </c>
      <c r="H41" s="231"/>
      <c r="I41" s="230">
        <v>326</v>
      </c>
      <c r="J41" s="232">
        <v>6</v>
      </c>
      <c r="K41" s="232"/>
      <c r="L41" s="224">
        <v>6</v>
      </c>
      <c r="M41" s="224"/>
      <c r="N41" s="225">
        <v>12</v>
      </c>
    </row>
    <row r="42" spans="1:14" s="2" customFormat="1" ht="28.5" customHeight="1">
      <c r="A42" s="227">
        <v>32</v>
      </c>
      <c r="B42" s="234" t="s">
        <v>195</v>
      </c>
      <c r="C42" s="229">
        <v>5</v>
      </c>
      <c r="D42" s="230">
        <v>150</v>
      </c>
      <c r="E42" s="231">
        <v>14</v>
      </c>
      <c r="F42" s="231">
        <v>6</v>
      </c>
      <c r="G42" s="231">
        <v>8</v>
      </c>
      <c r="H42" s="231"/>
      <c r="I42" s="230">
        <v>136</v>
      </c>
      <c r="J42" s="232">
        <v>6</v>
      </c>
      <c r="K42" s="232"/>
      <c r="L42" s="224">
        <v>6</v>
      </c>
      <c r="M42" s="224"/>
      <c r="N42" s="225">
        <v>12</v>
      </c>
    </row>
    <row r="43" spans="1:14" s="2" customFormat="1" ht="25.5" customHeight="1">
      <c r="A43" s="227">
        <v>33</v>
      </c>
      <c r="B43" s="234" t="s">
        <v>197</v>
      </c>
      <c r="C43" s="229">
        <v>3</v>
      </c>
      <c r="D43" s="230">
        <v>90</v>
      </c>
      <c r="E43" s="231">
        <v>8</v>
      </c>
      <c r="F43" s="231">
        <v>6</v>
      </c>
      <c r="G43" s="231">
        <v>2</v>
      </c>
      <c r="H43" s="231"/>
      <c r="I43" s="230">
        <v>82</v>
      </c>
      <c r="J43" s="232">
        <v>6</v>
      </c>
      <c r="K43" s="232"/>
      <c r="L43" s="224">
        <v>6</v>
      </c>
      <c r="M43" s="224"/>
      <c r="N43" s="225">
        <v>12</v>
      </c>
    </row>
    <row r="44" spans="1:14" s="2" customFormat="1" ht="15.75">
      <c r="A44" s="208" t="s">
        <v>16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</row>
    <row r="45" spans="1:14" s="2" customFormat="1" ht="33.75" customHeight="1">
      <c r="A45" s="227">
        <v>34</v>
      </c>
      <c r="B45" s="234" t="s">
        <v>194</v>
      </c>
      <c r="C45" s="229">
        <v>4</v>
      </c>
      <c r="D45" s="230">
        <v>120</v>
      </c>
      <c r="E45" s="231">
        <v>32</v>
      </c>
      <c r="F45" s="231">
        <v>4</v>
      </c>
      <c r="G45" s="231">
        <v>28</v>
      </c>
      <c r="H45" s="231"/>
      <c r="I45" s="230">
        <v>88</v>
      </c>
      <c r="J45" s="232">
        <v>7</v>
      </c>
      <c r="K45" s="232"/>
      <c r="L45" s="224">
        <v>7</v>
      </c>
      <c r="M45" s="224"/>
      <c r="N45" s="225">
        <v>12</v>
      </c>
    </row>
    <row r="46" spans="1:14" s="2" customFormat="1" ht="28.5" customHeight="1">
      <c r="A46" s="227">
        <v>35</v>
      </c>
      <c r="B46" s="234" t="s">
        <v>195</v>
      </c>
      <c r="C46" s="229">
        <v>11</v>
      </c>
      <c r="D46" s="230">
        <v>330</v>
      </c>
      <c r="E46" s="231">
        <v>32</v>
      </c>
      <c r="F46" s="231">
        <v>16</v>
      </c>
      <c r="G46" s="231">
        <v>16</v>
      </c>
      <c r="H46" s="231"/>
      <c r="I46" s="230">
        <v>298</v>
      </c>
      <c r="J46" s="232">
        <v>7</v>
      </c>
      <c r="K46" s="232"/>
      <c r="L46" s="224">
        <v>7</v>
      </c>
      <c r="M46" s="224"/>
      <c r="N46" s="225">
        <v>12</v>
      </c>
    </row>
    <row r="47" spans="1:14" s="2" customFormat="1" ht="28.5" customHeight="1">
      <c r="A47" s="227">
        <v>36</v>
      </c>
      <c r="B47" s="234" t="s">
        <v>196</v>
      </c>
      <c r="C47" s="229">
        <v>16</v>
      </c>
      <c r="D47" s="230">
        <v>480</v>
      </c>
      <c r="E47" s="231">
        <v>32</v>
      </c>
      <c r="F47" s="231">
        <v>14</v>
      </c>
      <c r="G47" s="231"/>
      <c r="H47" s="231">
        <v>18</v>
      </c>
      <c r="I47" s="230">
        <v>448</v>
      </c>
      <c r="J47" s="232">
        <v>7</v>
      </c>
      <c r="K47" s="232"/>
      <c r="L47" s="224">
        <v>7</v>
      </c>
      <c r="M47" s="224"/>
      <c r="N47" s="225">
        <v>12</v>
      </c>
    </row>
    <row r="48" spans="1:14" s="2" customFormat="1" ht="31.5" customHeight="1">
      <c r="A48" s="227">
        <v>37</v>
      </c>
      <c r="B48" s="234" t="s">
        <v>197</v>
      </c>
      <c r="C48" s="229">
        <v>13</v>
      </c>
      <c r="D48" s="230">
        <v>390</v>
      </c>
      <c r="E48" s="231">
        <v>40</v>
      </c>
      <c r="F48" s="231">
        <v>20</v>
      </c>
      <c r="G48" s="231">
        <v>20</v>
      </c>
      <c r="H48" s="231"/>
      <c r="I48" s="230">
        <v>350</v>
      </c>
      <c r="J48" s="232">
        <v>7</v>
      </c>
      <c r="K48" s="232"/>
      <c r="L48" s="224">
        <v>7</v>
      </c>
      <c r="M48" s="224"/>
      <c r="N48" s="225">
        <v>12</v>
      </c>
    </row>
    <row r="49" spans="1:14" s="154" customFormat="1" ht="27.75" customHeight="1">
      <c r="A49" s="227">
        <v>38</v>
      </c>
      <c r="B49" s="234" t="s">
        <v>198</v>
      </c>
      <c r="C49" s="229">
        <v>4</v>
      </c>
      <c r="D49" s="230">
        <v>120</v>
      </c>
      <c r="E49" s="231">
        <v>8</v>
      </c>
      <c r="F49" s="231">
        <v>4</v>
      </c>
      <c r="G49" s="231">
        <v>4</v>
      </c>
      <c r="H49" s="231"/>
      <c r="I49" s="230">
        <v>112</v>
      </c>
      <c r="J49" s="232">
        <v>7</v>
      </c>
      <c r="K49" s="232"/>
      <c r="L49" s="224">
        <v>7</v>
      </c>
      <c r="M49" s="224"/>
      <c r="N49" s="225">
        <v>12</v>
      </c>
    </row>
    <row r="50" spans="1:14" s="2" customFormat="1" ht="20.100000000000001" customHeight="1">
      <c r="A50" s="227">
        <v>39</v>
      </c>
      <c r="B50" s="236" t="s">
        <v>70</v>
      </c>
      <c r="C50" s="229">
        <v>6</v>
      </c>
      <c r="D50" s="230">
        <f>30*C50</f>
        <v>180</v>
      </c>
      <c r="E50" s="231"/>
      <c r="F50" s="231"/>
      <c r="G50" s="231"/>
      <c r="H50" s="231"/>
      <c r="I50" s="230">
        <f>D50-E50</f>
        <v>180</v>
      </c>
      <c r="J50" s="233"/>
      <c r="K50" s="233"/>
      <c r="L50" s="237">
        <v>8</v>
      </c>
      <c r="M50" s="237"/>
      <c r="N50" s="225"/>
    </row>
    <row r="51" spans="1:14" s="2" customFormat="1" ht="15">
      <c r="A51" s="227">
        <v>40</v>
      </c>
      <c r="B51" s="236" t="s">
        <v>117</v>
      </c>
      <c r="C51" s="229">
        <v>23</v>
      </c>
      <c r="D51" s="230">
        <f>30*C51</f>
        <v>690</v>
      </c>
      <c r="E51" s="231"/>
      <c r="F51" s="231"/>
      <c r="G51" s="231"/>
      <c r="H51" s="231"/>
      <c r="I51" s="230">
        <f>D51-E51</f>
        <v>690</v>
      </c>
      <c r="J51" s="233"/>
      <c r="K51" s="233"/>
      <c r="L51" s="237"/>
      <c r="M51" s="237"/>
      <c r="N51" s="225"/>
    </row>
    <row r="52" spans="1:14" ht="15.75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60"/>
      <c r="M52" s="159"/>
      <c r="N52" s="211"/>
    </row>
    <row r="53" spans="1:14" ht="15.75">
      <c r="A53" s="158"/>
      <c r="B53" s="159" t="s">
        <v>200</v>
      </c>
      <c r="C53" s="159"/>
      <c r="D53" s="159"/>
      <c r="E53" s="159"/>
      <c r="F53" s="159"/>
      <c r="G53" s="159"/>
      <c r="H53" s="159" t="s">
        <v>20</v>
      </c>
      <c r="I53" s="159"/>
      <c r="J53" s="161"/>
      <c r="K53" s="159"/>
      <c r="L53" s="160"/>
      <c r="M53" s="159"/>
      <c r="N53" s="211"/>
    </row>
    <row r="54" spans="1:14" ht="15.75">
      <c r="A54" s="158"/>
      <c r="B54" s="159" t="s">
        <v>199</v>
      </c>
      <c r="C54" s="159"/>
      <c r="D54" s="159"/>
      <c r="E54" s="159"/>
      <c r="F54" s="159"/>
      <c r="G54" s="159"/>
      <c r="H54" s="159"/>
      <c r="I54" s="159"/>
      <c r="J54" s="159"/>
      <c r="K54" s="159"/>
      <c r="L54" s="160"/>
      <c r="M54" s="159"/>
      <c r="N54" s="211"/>
    </row>
  </sheetData>
  <customSheetViews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H6:H7"/>
    <mergeCell ref="E5:E7"/>
    <mergeCell ref="F5:H5"/>
    <mergeCell ref="F6:F7"/>
    <mergeCell ref="G6:G7"/>
    <mergeCell ref="A21:N21"/>
    <mergeCell ref="A34:N34"/>
    <mergeCell ref="A44:N44"/>
    <mergeCell ref="L3:L7"/>
    <mergeCell ref="M3:M7"/>
    <mergeCell ref="N3:N7"/>
    <mergeCell ref="D4:D7"/>
    <mergeCell ref="E4:H4"/>
    <mergeCell ref="I4:I7"/>
    <mergeCell ref="A3:A7"/>
    <mergeCell ref="B3:B7"/>
    <mergeCell ref="C3:C7"/>
    <mergeCell ref="D3:I3"/>
    <mergeCell ref="A8:N8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2026-03-23T07:38:19Z</cp:lastPrinted>
  <dcterms:created xsi:type="dcterms:W3CDTF">1999-04-14T08:13:28Z</dcterms:created>
  <dcterms:modified xsi:type="dcterms:W3CDTF">2026-03-23T07:40:08Z</dcterms:modified>
</cp:coreProperties>
</file>