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15"/>
  <workbookPr/>
  <mc:AlternateContent xmlns:mc="http://schemas.openxmlformats.org/markup-compatibility/2006">
    <mc:Choice Requires="x15">
      <x15ac:absPath xmlns:x15ac="http://schemas.microsoft.com/office/spreadsheetml/2010/11/ac" url="/Users/gorb/Downloads/"/>
    </mc:Choice>
  </mc:AlternateContent>
  <bookViews>
    <workbookView xWindow="0" yWindow="0" windowWidth="28800" windowHeight="18000"/>
  </bookViews>
  <sheets>
    <sheet name="Перевірка даних Пунктів щеплень" sheetId="3" r:id="rId1"/>
    <sheet name="Додаток 2 бригади_COVISHIELD" sheetId="13" state="hidden" r:id="rId2"/>
    <sheet name="Додаток2_COVISHIELD" sheetId="14" state="hidden" r:id="rId3"/>
    <sheet name="ASTRA_працює" sheetId="15" state="hidden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15" l="1"/>
  <c r="E98" i="15"/>
  <c r="E92" i="15"/>
  <c r="E86" i="15"/>
  <c r="E82" i="15"/>
  <c r="E77" i="15"/>
  <c r="E72" i="15"/>
  <c r="E48" i="15"/>
  <c r="E42" i="15"/>
  <c r="N8" i="14"/>
  <c r="N43" i="14"/>
  <c r="N49" i="14"/>
  <c r="N73" i="14"/>
  <c r="N78" i="14"/>
  <c r="N83" i="14"/>
  <c r="N87" i="14"/>
  <c r="N93" i="14"/>
  <c r="N99" i="14"/>
  <c r="N223" i="14"/>
  <c r="M8" i="14"/>
  <c r="M43" i="14"/>
  <c r="M49" i="14"/>
  <c r="M73" i="14"/>
  <c r="M78" i="14"/>
  <c r="M83" i="14"/>
  <c r="M87" i="14"/>
  <c r="M93" i="14"/>
  <c r="M99" i="14"/>
  <c r="M223" i="14"/>
  <c r="L8" i="14"/>
  <c r="L43" i="14"/>
  <c r="L49" i="14"/>
  <c r="L73" i="14"/>
  <c r="L78" i="14"/>
  <c r="L83" i="14"/>
  <c r="L87" i="14"/>
  <c r="L93" i="14"/>
  <c r="L99" i="14"/>
  <c r="L223" i="14"/>
  <c r="J8" i="14"/>
  <c r="J43" i="14"/>
  <c r="J49" i="14"/>
  <c r="J73" i="14"/>
  <c r="J78" i="14"/>
  <c r="J83" i="14"/>
  <c r="J87" i="14"/>
  <c r="J93" i="14"/>
  <c r="J99" i="14"/>
  <c r="J223" i="14"/>
  <c r="I8" i="14"/>
  <c r="I43" i="14"/>
  <c r="I49" i="14"/>
  <c r="I73" i="14"/>
  <c r="I78" i="14"/>
  <c r="I83" i="14"/>
  <c r="I87" i="14"/>
  <c r="I93" i="14"/>
  <c r="I99" i="14"/>
  <c r="I223" i="14"/>
  <c r="H8" i="14"/>
  <c r="H43" i="14"/>
  <c r="H49" i="14"/>
  <c r="H73" i="14"/>
  <c r="H78" i="14"/>
  <c r="H83" i="14"/>
  <c r="H87" i="14"/>
  <c r="H93" i="14"/>
  <c r="H99" i="14"/>
  <c r="H223" i="14"/>
  <c r="G8" i="14"/>
  <c r="G43" i="14"/>
  <c r="G49" i="14"/>
  <c r="G73" i="14"/>
  <c r="G78" i="14"/>
  <c r="G83" i="14"/>
  <c r="G87" i="14"/>
  <c r="G93" i="14"/>
  <c r="G99" i="14"/>
  <c r="G223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E223" i="14"/>
  <c r="E99" i="14"/>
  <c r="E93" i="14"/>
  <c r="E87" i="14"/>
  <c r="E83" i="14"/>
  <c r="E78" i="14"/>
  <c r="E73" i="14"/>
  <c r="E49" i="14"/>
  <c r="E43" i="14"/>
  <c r="E8" i="14"/>
  <c r="D2" i="14"/>
  <c r="D14" i="13"/>
  <c r="D15" i="13"/>
  <c r="D16" i="13"/>
  <c r="D10" i="13"/>
  <c r="D11" i="13"/>
  <c r="D12" i="13"/>
  <c r="D13" i="13"/>
  <c r="D5" i="13"/>
  <c r="D6" i="13"/>
  <c r="D7" i="13"/>
  <c r="D8" i="13"/>
  <c r="D9" i="13"/>
  <c r="D17" i="13"/>
  <c r="C16" i="13"/>
  <c r="C13" i="13"/>
  <c r="C9" i="13"/>
  <c r="C17" i="13"/>
  <c r="B2" i="13"/>
</calcChain>
</file>

<file path=xl/sharedStrings.xml><?xml version="1.0" encoding="utf-8"?>
<sst xmlns="http://schemas.openxmlformats.org/spreadsheetml/2006/main" count="2082" uniqueCount="832">
  <si>
    <t>Апостолівський р-он</t>
  </si>
  <si>
    <t>Васильківський р-он</t>
  </si>
  <si>
    <t>В-Дніпровський р-он</t>
  </si>
  <si>
    <t>Дніпровський р-он</t>
  </si>
  <si>
    <t>КОМУНАЛЬНЕ НЕКОМЕРЦІЙНЕ ПІДПРИЄМСТВО "ЦЕНТР ПЕРВИННОЇ МЕДИКО-САНІТАРНОЇ ДОПОМОГИ" ПІДГОРОДНЕНСЬКОЇ МІСЬКОЇ РАДИ</t>
  </si>
  <si>
    <t>Криворізький р-он</t>
  </si>
  <si>
    <t>Криничанський р-он</t>
  </si>
  <si>
    <t>Магдалинівський р-он</t>
  </si>
  <si>
    <t>Межівський р-он</t>
  </si>
  <si>
    <t>Нікопольський р-он</t>
  </si>
  <si>
    <t>Новомосковський р-он</t>
  </si>
  <si>
    <t>Павлоградський р-он</t>
  </si>
  <si>
    <t>Петриківський p-он</t>
  </si>
  <si>
    <t>Петропавлівський р-он</t>
  </si>
  <si>
    <t>Покровський р-он</t>
  </si>
  <si>
    <t>П'ятихатський р-он</t>
  </si>
  <si>
    <t>Синельниківський р-он</t>
  </si>
  <si>
    <t>Солонянський р-он</t>
  </si>
  <si>
    <t>Софіївський р-он</t>
  </si>
  <si>
    <t>Томаківський р-он</t>
  </si>
  <si>
    <t>Царичанський р-он</t>
  </si>
  <si>
    <t>Широківський р-он</t>
  </si>
  <si>
    <t>Юр'ївський р-он</t>
  </si>
  <si>
    <t>КОМУНАЛЬНЕ УНІТАРНЕ НЕКОМЕРЦІЙНЕ ПІДПРИЄМСТВО "ЦЕНТР ПЕРВИННОЇ МЕДИКО-САНІТАРНОЇ ДОПОМОГИ" ВАРВАРІВСЬКОЇ СІЛЬСЬКОЇ РАДИ</t>
  </si>
  <si>
    <t>м.Вільногірськ</t>
  </si>
  <si>
    <t>м.Дніпро</t>
  </si>
  <si>
    <t>м.Жовтi Води</t>
  </si>
  <si>
    <t>м.Кам'янське</t>
  </si>
  <si>
    <t>м.Кривий Ріг</t>
  </si>
  <si>
    <t>м.Марганець</t>
  </si>
  <si>
    <t>м.Нікополь</t>
  </si>
  <si>
    <t>м.Новомосковськ</t>
  </si>
  <si>
    <t>м.Павлоград</t>
  </si>
  <si>
    <t>м.Першотравенськ</t>
  </si>
  <si>
    <t>м.Покров</t>
  </si>
  <si>
    <t>м.Синельникове</t>
  </si>
  <si>
    <t>м.Тернівка</t>
  </si>
  <si>
    <t>Територія</t>
  </si>
  <si>
    <t>Дніпро</t>
  </si>
  <si>
    <t>Кривий Ріг</t>
  </si>
  <si>
    <t>Павлоград</t>
  </si>
  <si>
    <t>Назва надавача</t>
  </si>
  <si>
    <t>Назва місця надання послуг</t>
  </si>
  <si>
    <t>Повна адреса</t>
  </si>
  <si>
    <t>Номер телефону реєстратури</t>
  </si>
  <si>
    <t>Номер телефону реєстратури станом на 28 липня</t>
  </si>
  <si>
    <t>КНП "АПОСТОЛІВСЬКИЙЦПМСД" АПОСТОЛІВСЬКОЇ МР АПОСТОЛІВСЬКОГО РАЙОНУ</t>
  </si>
  <si>
    <t>ЛА ЗПСМ м. Апостолове</t>
  </si>
  <si>
    <t>м. АПОСТОЛОВЕ, вул. Медична, 63</t>
  </si>
  <si>
    <t>КНП "ЗЕЛЕНОДОЛЬСЬКИЙЦПМСД" ЗЕЛЕНОДОЛЬСЬКОЇ МР</t>
  </si>
  <si>
    <t>МЛА ЗПСМ м. Зеленодольськ</t>
  </si>
  <si>
    <t>м. ЗЕЛЕНОДОЛЬСЬК, вул. Спортивна, 2</t>
  </si>
  <si>
    <t>КНП ЦПМСД ГРУШІВСЬКОЇ СР ДНІПРОПЕТРОВСЬКОЇ ОБЛАСТІ"</t>
  </si>
  <si>
    <t>СЛА ЗПСМ с. Токівське</t>
  </si>
  <si>
    <t>с. ТОКІВСЬКЕ, вул. Верхня, 42</t>
  </si>
  <si>
    <t>СЛА ЗПСМ с. Грушівка</t>
  </si>
  <si>
    <t>с. ГРУШІВКА, вул. Приморська, 47</t>
  </si>
  <si>
    <t>КНП "ВАСИЛЬКІВСЬКИЙЦПМСД" ВАСИЛЬКІВСЬКОЇ СР ДНІПРОПЕТРОВСЬКОЇ ОБЛАСТІ"</t>
  </si>
  <si>
    <t>АЗПСМ № 1 с. Васильківка</t>
  </si>
  <si>
    <t>смт. ВАСИЛЬКІВКА, вул. Михайлівська, 76В</t>
  </si>
  <si>
    <t>Амбулаторія с. Чаплине</t>
  </si>
  <si>
    <t>смт. ЧАПЛИНЕ, вул. Лікарняна, 8</t>
  </si>
  <si>
    <t>КНП "ВЕРХНЬОДНІПРОВСЬКИЙЦПМСД" ВЕРХНЬОДНІПРОВСЬКОЇ МР"</t>
  </si>
  <si>
    <t>АЗПСМ № 1 м. Верхньодніпровська</t>
  </si>
  <si>
    <t>м. ВЕРХНЬОДНІПРОВСЬК, вул. Гагаріна, 16</t>
  </si>
  <si>
    <t>(05658) 6-01-51, 097-244-26-70</t>
  </si>
  <si>
    <t>АЗПСМ № 2 м. Верхньодніпровська</t>
  </si>
  <si>
    <t>«КНП «ЦЕНТР ПЕРВИННОЇ МЕДИКО-САНІТАРНОЇ ДОПОМОГИ» СЛОБОЖАНСЬКОЇ СР»</t>
  </si>
  <si>
    <t>Балівська АЗПСМ</t>
  </si>
  <si>
    <t>с. БАЛІВКА, вул. Центральна, 53б</t>
  </si>
  <si>
    <t>Олександрівська АЗПСМ</t>
  </si>
  <si>
    <t>с. ОЛЕКСАНДРІВКА, вул. Доновського, 77</t>
  </si>
  <si>
    <t>Партизанська АЗПСМ</t>
  </si>
  <si>
    <t>с. ПАРТИЗАНСЬКЕ, вул. Центральна, 7</t>
  </si>
  <si>
    <t>Слобожанська АЗПСМ</t>
  </si>
  <si>
    <t>смт. СЛОБОЖАНСЬКЕ, вул. Будівельників, 12</t>
  </si>
  <si>
    <t>КНП ЦПМСД СУРСЬКО-ЛИТОВСЬКОЇ СР ДНІПРОВСЬКОГО РАЙОНУ"</t>
  </si>
  <si>
    <t>Новомиколаївська АЗПСМ</t>
  </si>
  <si>
    <t>с. НОВОМИКОЛАЇВКА, вул. Центральна, 20</t>
  </si>
  <si>
    <t>КНП ЦПМСД" ДНІПРОВСЬКОЇ РАЙОННОЇ РАДИІ"</t>
  </si>
  <si>
    <t>Степнянська АЗПСМ</t>
  </si>
  <si>
    <t>с. СТЕПОВЕ, вул. Миру, 14А</t>
  </si>
  <si>
    <t>КНП ЦПМСД" ПІДГОРОДНЕНСЬКОЇ МР ДНІПРОВСЬКОГО РАЙОНУІ</t>
  </si>
  <si>
    <t>Підгородненська АЗПСМ</t>
  </si>
  <si>
    <t>м. ПІДГОРОДНЕ, вул. Шосейна, 90</t>
  </si>
  <si>
    <t>0676115681,  0964750402</t>
  </si>
  <si>
    <t>КНП ЦПМСД" ПІДГОРОДНЕНСЬКОЇ МР ДНІПРОВСЬКОГО РАЙОНУ</t>
  </si>
  <si>
    <t>Любимівська АЗПСМ</t>
  </si>
  <si>
    <t>с. ЛЮБИМІВКА, вул. Передова, 18а</t>
  </si>
  <si>
    <t>Миколаївська АЗПСМ</t>
  </si>
  <si>
    <t>с. МИКОЛАЇВКА, вул. Генерала Пушкіна, 7а</t>
  </si>
  <si>
    <t>Обухівська АЗПСМ</t>
  </si>
  <si>
    <t>смт. ОБУХІВКА, вул. Центральна, 28</t>
  </si>
  <si>
    <t>681099895,      0567611602</t>
  </si>
  <si>
    <t>КНП "ЦПМД" НОВООЛЕКСАНДРІВСЬКОЇ СР ДНІПРОВСЬКОГО РАЙОНУ</t>
  </si>
  <si>
    <t>Новоолександрівська АЗПСМ</t>
  </si>
  <si>
    <t>с. НОВООЛЕКСАНДРІВКА, вул. Центральна, 46</t>
  </si>
  <si>
    <t>0567199202, 0961376745</t>
  </si>
  <si>
    <t xml:space="preserve">567199202, 0961376745       </t>
  </si>
  <si>
    <t>КНП "КРИВОРІЗЬКИЙ РАЙОННИЙЦПМСД" НОВОПІЛЬСЬКОЇ СР"</t>
  </si>
  <si>
    <t>Вільненська АЗПСМ</t>
  </si>
  <si>
    <t>с. ВІЛЬНЕ, вул. Дружби, 3</t>
  </si>
  <si>
    <t>Красівська АЗПСМ</t>
  </si>
  <si>
    <t>с. КРАСІВСЬКЕ, вул. Підстепна, 3 а</t>
  </si>
  <si>
    <t>Лозуватська АЗПСМ</t>
  </si>
  <si>
    <t>с. ЛОЗУВАТКА, вул. Миру, 101 а</t>
  </si>
  <si>
    <t>Недайводська АЗПСМ</t>
  </si>
  <si>
    <t>с. НЕДАЙВОДА, вул. Рората, 103</t>
  </si>
  <si>
    <t>Веселівська АЗПСМ</t>
  </si>
  <si>
    <t>с. НОВИЙ ШЛЯХ, вул. Меліоративна, 45 В</t>
  </si>
  <si>
    <t>Новомайська АЗПСМ</t>
  </si>
  <si>
    <t>с. НОВОМАЙСЬКЕ, вул. Вишнева, 1 а</t>
  </si>
  <si>
    <t xml:space="preserve">Софіївська АЗПСМ </t>
  </si>
  <si>
    <t>с. СОФІЇВКА, вул. Комарова, 33 б</t>
  </si>
  <si>
    <t>Червоненська АЗПСМ</t>
  </si>
  <si>
    <t>с. ЧЕРВОНЕ, вул. Гагаріна, 14</t>
  </si>
  <si>
    <t>Шевченківська АЗПСМ</t>
  </si>
  <si>
    <t>с. ШЕВЧЕНКІВСЬКЕ, вул. Березова, 11</t>
  </si>
  <si>
    <t>Радушненська АЗПСМ</t>
  </si>
  <si>
    <t>смт. РАДУШНЕ, вул. Лікарняна, 20</t>
  </si>
  <si>
    <t>Христофорівська АЗПСМ</t>
  </si>
  <si>
    <t>смт. ХРИСТОФОРІВКА, вул. Азарнова, 22</t>
  </si>
  <si>
    <t>КНП "БОЖЕДАРІВСЬКИЙЦПМСД" БОЖЕДАРІВСЬКОЇ СР</t>
  </si>
  <si>
    <t>Божедарівська АЗПСМ</t>
  </si>
  <si>
    <t>смт. БОЖЕДАРІВКА, вул. Медична, 1</t>
  </si>
  <si>
    <t>КНП "ЦЕНТРАЛЬНА ЛІКАРНЯ" КРИНИЧАНСЬКОЇ СР"</t>
  </si>
  <si>
    <t>АЗПСМ Аулівської СР</t>
  </si>
  <si>
    <t>смт. АУЛИ, вул. Івана Сірка, 1</t>
  </si>
  <si>
    <t>КНП ЦПМСД" КРИНИЧАНСЬКОЇ СР</t>
  </si>
  <si>
    <t>Мирнівська СЛА ЗПСМ</t>
  </si>
  <si>
    <t>с. МИРНЕ, вул. Калинова, 56</t>
  </si>
  <si>
    <t>Криничанська ЛА ЗПСМ</t>
  </si>
  <si>
    <t>смт. КРИНИЧКИ, вул. Героїв Чорнобиля, 22</t>
  </si>
  <si>
    <t>КНП "БОЖЕДАРІВСЬКИЙ ЦПМСД" БОЖЕДАРІВСЬКОЇ СР</t>
  </si>
  <si>
    <t>Кудашівська ЛА ЗПСМ</t>
  </si>
  <si>
    <t>с. КУДАШІВКА, вул. Медична, 1</t>
  </si>
  <si>
    <t>Адамівська ЛА ЗПСМ</t>
  </si>
  <si>
    <t>с. АДАМІВКА, вул. Нова, 5</t>
  </si>
  <si>
    <t>Гуляйпільська ЛА ЗПСМ</t>
  </si>
  <si>
    <t>с. ГУЛЯЙПОЛЕ, вул. Центральна, 2</t>
  </si>
  <si>
    <t>Затишнянська ЛА ЗПСМ</t>
  </si>
  <si>
    <t>с. ЗАТИШНЕ, вул. Центральна, 37</t>
  </si>
  <si>
    <t>Новоселівська ЛА ЗПСМ</t>
  </si>
  <si>
    <t>с. НОВОСЕЛІВКА, вул. Нова, 12</t>
  </si>
  <si>
    <t>Світлогірська ЛА ЗПСМ</t>
  </si>
  <si>
    <t>с. СВІТЛОГІРСЬКЕ, вул. Сонячна, 27</t>
  </si>
  <si>
    <t>Семенівська ЛА ЗПСМ</t>
  </si>
  <si>
    <t>с. СЕМЕНІВКА, вул. Миронівська, 24</t>
  </si>
  <si>
    <t>КНП "МАГДАЛИНІВСЬКИЙЦПМСД" МАГДАЛИНІВСЬКОЇ СР</t>
  </si>
  <si>
    <t>Котовська АЗПСМ</t>
  </si>
  <si>
    <t>с. КОТОВКА, вул. Центральна, 1</t>
  </si>
  <si>
    <t>Магдалинівська АЗПСМ</t>
  </si>
  <si>
    <t>смт. МАГДАЛИНІВКА, вул. Прозорова, 1-Б</t>
  </si>
  <si>
    <t>КНП ЦПМСД" МЕЖІВСЬКОЇ СР"</t>
  </si>
  <si>
    <t>Зорянська АЗПСМ</t>
  </si>
  <si>
    <t>с. ЗОРЯНЕ, вул. Кісіля, 2</t>
  </si>
  <si>
    <t>0662302465, 0563060155</t>
  </si>
  <si>
    <t>Іванівська АЗПСМ</t>
  </si>
  <si>
    <t>с. ІВАНІВКА, вул. Центральна, 64</t>
  </si>
  <si>
    <t>Новопавлівська АЗПСМ</t>
  </si>
  <si>
    <t>с. НОВОПАВЛІВКА, вул. Карпінського, 19</t>
  </si>
  <si>
    <t>Новопідгороднянська АЗПСМ</t>
  </si>
  <si>
    <t>с. НОВОПІДГОРОДНЕ, вул. Центральна, 26</t>
  </si>
  <si>
    <t>Слов'янська АЗПСМ</t>
  </si>
  <si>
    <t>с. СЛОВ'ЯНКА, вул. Богуна, 8</t>
  </si>
  <si>
    <t>Демуринська АЗПСМ</t>
  </si>
  <si>
    <t>смт. ДЕМУРИНЕ, вул. Центральна, 3</t>
  </si>
  <si>
    <t>Межівська АЗПСМ</t>
  </si>
  <si>
    <t>смт. МЕЖОВА, вул. Сонячна, 12</t>
  </si>
  <si>
    <t>КНП "НІКОПОЛЬСЬКИЙ РАЙОННИЙЦПМСД"</t>
  </si>
  <si>
    <t>Кам'янська АЗПСМ</t>
  </si>
  <si>
    <t>с. КАМ'ЯНСЬКЕ, вул. Будівельників, 5-а</t>
  </si>
  <si>
    <t>с. ВЕСЕЛЕ, вул. 40р.Перемоги, 1</t>
  </si>
  <si>
    <t>КНП "ПОКРОВСЬКИЙЦПМСД" ПОКРОВСЬКОЇ СІЛЬСКОЇЇ РАДИ"</t>
  </si>
  <si>
    <t>Капулівська АЗПСМ</t>
  </si>
  <si>
    <t>с. КАПУЛІВКА, вул. Каховська, 23-а</t>
  </si>
  <si>
    <t>Лошкарівкська АЗПСМ</t>
  </si>
  <si>
    <t>с. ЛОШКАРІВКА, вул. Осіння, 6-а</t>
  </si>
  <si>
    <t>Олексіївська АЗПСМ</t>
  </si>
  <si>
    <t>с. ОЛЕКСІЇВКА, вул. 40рПеремоги, 14</t>
  </si>
  <si>
    <t>Павлопільська АЗПСМ</t>
  </si>
  <si>
    <t>с. ПАВЛОПІЛЛЯ, вул. Українська, 25</t>
  </si>
  <si>
    <t>Першотравневська АЗПСМ</t>
  </si>
  <si>
    <t>с. ПЕРШОТРАВНЕВЕ, вул. Гагаріна, 20</t>
  </si>
  <si>
    <t>Південна АЗПСМ</t>
  </si>
  <si>
    <t>с. ПІВДЕННЕ, вул. Центральна, 13</t>
  </si>
  <si>
    <t>Покровська АЗПСМ</t>
  </si>
  <si>
    <t>с. ПОКРОВСЬКЕ, вул. Шевченко, 2</t>
  </si>
  <si>
    <t>Придніпровська АЗПСМ</t>
  </si>
  <si>
    <t>с. ПРИДНІПРОВСЬКЕ, вул. Високовольтна, 33</t>
  </si>
  <si>
    <t>Приміська АЗПСМ</t>
  </si>
  <si>
    <t>с. ПРИМІСЬКЕ, вул. Шкільна, 33</t>
  </si>
  <si>
    <t>Чистопільська АЗПСМ</t>
  </si>
  <si>
    <t>с. ЧИСТОПІЛЬ, вул. Соборна, 5</t>
  </si>
  <si>
    <t>Чкаловська АЗПСМ</t>
  </si>
  <si>
    <t>с. ЧКАЛОВЕ, вул. Центральна, 68</t>
  </si>
  <si>
    <t>Червоногригорівська АЗПСМ</t>
  </si>
  <si>
    <t>смт. ЧЕРВОНОГРИГОРІВКА, вул. Ярмарочна, 31-а</t>
  </si>
  <si>
    <t>КНП ЦПМСД ПІЩАНСЬКОЇ СІЛЬСЬКОЇ ОБ’ЄДНАНОЇ ТЕРИТОРІАЛЬНОЇ ГРОМАДИ"</t>
  </si>
  <si>
    <t>Знаменівська АЗПСМ</t>
  </si>
  <si>
    <t>-, НОВОМОСКОВСЬКИЙ район,с. ЗНАМЕНІВКА, вул. Центральна, 186</t>
  </si>
  <si>
    <t>Орлівщинська АЗПСМ</t>
  </si>
  <si>
    <t>с. ОРЛІВЩИНА, вул. Андрія Болтушенка, 3</t>
  </si>
  <si>
    <t>Меліоративненська АЗПСМ</t>
  </si>
  <si>
    <t>смт. МЕЛІОРАТИВНЕ, вул. Молодіжна, 25</t>
  </si>
  <si>
    <t>КНП ЦПМСД" ЧЕРКАСЬКОЇ СР"</t>
  </si>
  <si>
    <t>АЗПСМ м. Перещепине</t>
  </si>
  <si>
    <t>м. ПЕРЕЩЕПИНЕ, вул. Шевченко, 31</t>
  </si>
  <si>
    <t>АЗПСМ с. Миролюбівка</t>
  </si>
  <si>
    <t>с. МИРОЛЮБІВКА, вул. Центральна, 1</t>
  </si>
  <si>
    <t>АЗПСМ с. Василівка</t>
  </si>
  <si>
    <t>с. ВАСИЛІВКА, вул. Садова, 5</t>
  </si>
  <si>
    <t>АЗПСМ с. Вільне</t>
  </si>
  <si>
    <t>с. ВІЛЬНЕ, вул. Перемоги, 37</t>
  </si>
  <si>
    <t>АЗПСМ с. Гнатівка</t>
  </si>
  <si>
    <t>с. ГНАТІВКА, вул. Центральна, 53</t>
  </si>
  <si>
    <t>АЗПСМ с. Голубівка</t>
  </si>
  <si>
    <t>с. ГОЛУБІВКА, вул. Лесі Українки, 28</t>
  </si>
  <si>
    <t>АЗПСМ с. Керносівка</t>
  </si>
  <si>
    <t>с. КЕРНОСІВКА, вул. Калинова, 37</t>
  </si>
  <si>
    <t>АЗПСМ с. Королівка</t>
  </si>
  <si>
    <t>с. КОРОЛІВКА, вул. Рахівнича, 36А</t>
  </si>
  <si>
    <t>АЗПСМ с. Мар’янівка</t>
  </si>
  <si>
    <t>с. МАР'ЯНІВКА, вул. Молодіжна, 17</t>
  </si>
  <si>
    <t>АЗПСМ с. Миколаївка</t>
  </si>
  <si>
    <t>с. МИКОЛАЇВКА, вул. Українська, 2</t>
  </si>
  <si>
    <t>АЗПСМ с. Михайлівка</t>
  </si>
  <si>
    <t>с. МИХАЙЛІВКА, вул. Центральна, 1а</t>
  </si>
  <si>
    <t>АЗПСМ с. Панасівка</t>
  </si>
  <si>
    <t>с. ПАНАСІВКА, вул. Гагаріна, 7</t>
  </si>
  <si>
    <t>АЗПСМ с. Попасне</t>
  </si>
  <si>
    <t>с. ПОПАСНЕ, вул. Зелена, 16</t>
  </si>
  <si>
    <t>АЗПСМ с. Спаське</t>
  </si>
  <si>
    <t>с. СПАСЬКЕ, вул. Козинця, 91Б</t>
  </si>
  <si>
    <t>АЗПСМ смт. Гвардійське</t>
  </si>
  <si>
    <t>смт. ГВАРДІЙСЬКЕ, вул. Ювілейна, 11</t>
  </si>
  <si>
    <t>АЗПСМ смт. Губиниха</t>
  </si>
  <si>
    <t>смт. ГУБИНИХА, вул. Центральна, 119а</t>
  </si>
  <si>
    <t>АЗПСМ смт. Черкаське</t>
  </si>
  <si>
    <t>смт. ЧЕРКАСЬКЕ, вул. Лісна, 16А</t>
  </si>
  <si>
    <t>КНП ЦПМСД" БОГДАНІВСЬКОЇ СР ДНІПРОПЕТРОВСЬКОЇ ОБЛАСТІ"</t>
  </si>
  <si>
    <t>Богданівська АЗПСМ</t>
  </si>
  <si>
    <t>с. БОГДАНІВКА, вул. Українська, 35-б</t>
  </si>
  <si>
    <t>Богуславська АЗПСМ</t>
  </si>
  <si>
    <t>с. БОГУСЛАВ, вул. Першотравнева, 335</t>
  </si>
  <si>
    <t>Булахівська АЗПСМ імені Рогана Віктора Івановича</t>
  </si>
  <si>
    <t>с. БУЛАХІВКА, прохід Лікарняний, 14-а</t>
  </si>
  <si>
    <t>Межиріцька АЗПСМ імені Бакарєвої Катерини Іванівни</t>
  </si>
  <si>
    <t>с. МЕЖИРІЧ, вул. Шевченко, 67-а</t>
  </si>
  <si>
    <t>Новодачинська АЗПСМ</t>
  </si>
  <si>
    <t>с. НОВА ДАЧА, вул. Молодіжна, 22</t>
  </si>
  <si>
    <t>Троїцька АЗПСМ</t>
  </si>
  <si>
    <t>с. ТРОЇЦЬКЕ, вул. Шевченка, 25-а</t>
  </si>
  <si>
    <t>КНП ЦПМСД" ВЕРБКІВСЬКОЇ СР</t>
  </si>
  <si>
    <t>Вязівоцька АЗПСМ</t>
  </si>
  <si>
    <t>с. В'ЯЗІВОК, вул. Чкалова, 24</t>
  </si>
  <si>
    <t>Вербківська АЗПСМ</t>
  </si>
  <si>
    <t>с. ВЕРБКИ, вул. Сонцева, 104</t>
  </si>
  <si>
    <t>КНП "ПЕТРИКІВСЬКИЙЦПМСД" ПЕТРИКІВСЬКОЇ СР</t>
  </si>
  <si>
    <t>АЗПСМ c. Петриківка</t>
  </si>
  <si>
    <t xml:space="preserve"> смт. ПЕТРИКІВКА, вул. Європейська, 1</t>
  </si>
  <si>
    <t>КНП "МИКОЛАЇВСЬКИЙЦПМСД" МИКОЛАЇВСЬКОЇ СР</t>
  </si>
  <si>
    <t>Дмитрівська АЗПСМ</t>
  </si>
  <si>
    <t>с. ДМИТРІВКА, вул. Козацька, 51</t>
  </si>
  <si>
    <t>КНП "Миколаївський ЦМСД" Миколаївської СР</t>
  </si>
  <si>
    <t>с. МИКОЛАЇВКА, вул. Шкільна , 9</t>
  </si>
  <si>
    <t>669363409, 999504645, 952536592</t>
  </si>
  <si>
    <t>КНП "ПЕТРОПАВЛІВСЬКИЙЦПМСД" ПЕТРОПАВЛІВСЬКОЇ СР"</t>
  </si>
  <si>
    <t>АЗПСМ смт. Петропавлівка</t>
  </si>
  <si>
    <t>смт. ПЕТРОПАВЛІВКА, вул. Миру, 102</t>
  </si>
  <si>
    <t>0506288048, 0995620523</t>
  </si>
  <si>
    <t>КНП "ПОКРОВСЬКИЙЦПМСД" ПОКРОВСЬКОЇ СРІ"</t>
  </si>
  <si>
    <t>смт. ПОКРОВСЬКЕ, вул. Соборна, 118</t>
  </si>
  <si>
    <t>КНП "П'ЯТИХАТСЬКИЙЦПМСД" П'ЯТИХАТСЬКОЇ МР</t>
  </si>
  <si>
    <t>АЗПСМ м. Пятихатки</t>
  </si>
  <si>
    <t>м. П'ЯТИХАТКИ, вул. ПРОКОПЕНКО, 13</t>
  </si>
  <si>
    <t>АЗПСМ с. Саксагань</t>
  </si>
  <si>
    <t>с. САКСАГАНЬ, вул. Соловйова, 1/3</t>
  </si>
  <si>
    <t>АЗПСМ смт. Лихівка</t>
  </si>
  <si>
    <t>смт. ЛИХІВКА, вул. Набережна, 75</t>
  </si>
  <si>
    <t>КНП "ЦПМД ІЛАРІОНІВСЬКОЇ СР СИНЕЛЬНИКІВСЬКОГО РАЙОНУ</t>
  </si>
  <si>
    <t>Іларіонівська АЗПСМ</t>
  </si>
  <si>
    <t>смт. ІЛАРІОНОВЕ, вул. Янтарна, 10</t>
  </si>
  <si>
    <t>КНП "СОЛОНЯНСЬКА БАГАТОПРОФІЛЬНА ЛІКАРНЯ" СОЛОНЯНСЬКОЇ СР</t>
  </si>
  <si>
    <t>КП "Солонянська ЦРЛ" ДОР"</t>
  </si>
  <si>
    <t>смт. СОЛОНЕ, вул. Усенко, 13А</t>
  </si>
  <si>
    <t>КНП "СОЛОНЯНСЬКИЙЦПМСД" СОЛОНЯНСЬКОЇ СР</t>
  </si>
  <si>
    <t>Солонянська АЗПСМ</t>
  </si>
  <si>
    <t>смт. СОЛОНЕ, вул. Усенка, 13</t>
  </si>
  <si>
    <t>0950062809, 0964614249</t>
  </si>
  <si>
    <t>0950062809,    0964614249</t>
  </si>
  <si>
    <t>КНП "АЗПСМ" ВАКУЛІВСЬКОЇ СР СОФІЇВСЬКОГО РАЙОНУ</t>
  </si>
  <si>
    <t>КНП "АЗПСМ" Вакулівської СР</t>
  </si>
  <si>
    <t>с. ВАКУЛОВЕ, вул. Каштанова, 32</t>
  </si>
  <si>
    <t>0674752116, 0674752284</t>
  </si>
  <si>
    <t>0674752116         0674752284</t>
  </si>
  <si>
    <t>КНП "СОФІЇВСЬКИЙЦПМСД" СОФІЇВСЬКОЇ СР СОФІЇВСЬКОГО РАЙОНУ</t>
  </si>
  <si>
    <t>Софіївська ЛА ЗПСМ</t>
  </si>
  <si>
    <t>смт. СОФІЇВКА, вул. Карпенка, 1</t>
  </si>
  <si>
    <t>КНП "ТОМАКІВСЬКИЙЦПМСД" ТОМАКІВСЬКОЇ СР</t>
  </si>
  <si>
    <t>АЗПСМ в с. Вищетарасівка</t>
  </si>
  <si>
    <t>с. ВИЩЕТАРАСІВКА, вул. Перемоги, 2</t>
  </si>
  <si>
    <t>АЗПСМ в с. Преображенка</t>
  </si>
  <si>
    <t>с. ПРЕОБРАЖЕНКА, вул. Степова, 29</t>
  </si>
  <si>
    <t>АЗПСМ в с. Чумаки</t>
  </si>
  <si>
    <t>с. ЧУМАКИ, вул. Гагаріна, 15</t>
  </si>
  <si>
    <t>АЗПСМ в смт. Томаківка</t>
  </si>
  <si>
    <t>смт. ТОМАКІВКА, вул. Шосейна, 22</t>
  </si>
  <si>
    <t>КНП "ЦАРИЧАНСЬКИЙ ЦПҐМСД" ЦАРИЧАНСЬКОЇ СР</t>
  </si>
  <si>
    <t>Прядівська АЗПСМ</t>
  </si>
  <si>
    <t>с. ПРЯДІВКА, вул. Центральна, 41б</t>
  </si>
  <si>
    <t>0978487314, 0969896765</t>
  </si>
  <si>
    <t>0978487314, 0969896766</t>
  </si>
  <si>
    <t>Рудківська АЗПСМ</t>
  </si>
  <si>
    <t>с. РУДКА, вул. Шевченка, 3</t>
  </si>
  <si>
    <t>976974979, 0965082787</t>
  </si>
  <si>
    <t>976974979, 0965082788</t>
  </si>
  <si>
    <t>Царичанська АЗПСМ</t>
  </si>
  <si>
    <t>смт. ЦАРИЧАНКА, вул. Царичанська, 134 А</t>
  </si>
  <si>
    <t>0663453424, 0957952334, 0677049266</t>
  </si>
  <si>
    <t>0663453424, 0957952334, 0677049267</t>
  </si>
  <si>
    <t>КНП "ШИРОКІВСЬКИЙ ЦПМД" ШИРОКІВСЬКОЇ СР</t>
  </si>
  <si>
    <t>Андріївська АЗПСМ</t>
  </si>
  <si>
    <t>с. АНДРІЇВКА, вул. Державна, 28</t>
  </si>
  <si>
    <t>0974934796 0677983703</t>
  </si>
  <si>
    <t>0974934797 0677983703</t>
  </si>
  <si>
    <t>Благодатнівська АЗПСМ</t>
  </si>
  <si>
    <t>с. БЛАГОДАТНЕ, вул. Центральна, 6</t>
  </si>
  <si>
    <t>0974565238 0677983703</t>
  </si>
  <si>
    <t>974565239 06779837030</t>
  </si>
  <si>
    <t>Зеленобалківська АЗПСМ</t>
  </si>
  <si>
    <t>с. ЗЕЛЕНА БАЛКА, вул. Зарічна, 1-а</t>
  </si>
  <si>
    <t>Карпівська АЗПСМ</t>
  </si>
  <si>
    <t>с. КАРПІВКА, вул. Степова, 84</t>
  </si>
  <si>
    <t>с. ОЛЕКСАНДРІВКА, вул. Больнична, 31</t>
  </si>
  <si>
    <t>Шестірнянська АЗПСМ</t>
  </si>
  <si>
    <t>с. ШЕСТІРНЯ, вул. Українська, 62</t>
  </si>
  <si>
    <t>Широківська АЗПСМ</t>
  </si>
  <si>
    <t>смт. ШИРОКЕ, вул. Казбек, 17</t>
  </si>
  <si>
    <t>КНП "ЮР'ЇВСЬКИЙЦПМСД" ЮР'ЇВСЬКОЇ СР ЮР'ЇВСЬКОГО РАЙОНУ</t>
  </si>
  <si>
    <t>Юр’ївська АЗПСМ</t>
  </si>
  <si>
    <t>смт. ЮР'ЇВКА, вул. Вишнева, 61</t>
  </si>
  <si>
    <t>КУНП "ВАРВАРІВСЬКИЙЦПМСД" ЮР'ЇВСЬКОЇ СР</t>
  </si>
  <si>
    <t>Вербуватівська АЗПСМ</t>
  </si>
  <si>
    <t>с. ВЕРБУВАТІВКА, вул. Центральна, 55А</t>
  </si>
  <si>
    <t>0503427272  0997678850</t>
  </si>
  <si>
    <t>0503427272  0997678851</t>
  </si>
  <si>
    <t>КНП "ДНІПРОВСЬКИЙЦПМСД № 1" ДНІПРОВСЬКОЇ МР</t>
  </si>
  <si>
    <t>АЗПСМ №4</t>
  </si>
  <si>
    <t>вул. Володимира Антоновича, 29</t>
  </si>
  <si>
    <t>АЗПСМ №1</t>
  </si>
  <si>
    <t>вул. Столярова, 12</t>
  </si>
  <si>
    <t>КНП "ДНІПРОВСЬКИЙЦПМСД № 12" ДНІПРОВСЬКОЇ МР</t>
  </si>
  <si>
    <t>вул. Футбольна, 12</t>
  </si>
  <si>
    <t>0567495081; 0672007494</t>
  </si>
  <si>
    <t>КНП "ДНІПРОВСЬКИЙЦПМСД № 5" ДНІПРОВСЬКОЇ МР</t>
  </si>
  <si>
    <t>вул. Велика Діївська, 111</t>
  </si>
  <si>
    <t>0682999134; 0682999184</t>
  </si>
  <si>
    <t>АЗПСМ №2</t>
  </si>
  <si>
    <t>АЗПСМ №7</t>
  </si>
  <si>
    <t>вул. ж/м Червоний Камінь, 10</t>
  </si>
  <si>
    <t>КНП "ДНІПРОВСЬКИЙЦПМСД № 6" ДНІПРОВСЬКОЇ МР</t>
  </si>
  <si>
    <t>вул. Ближня, 31</t>
  </si>
  <si>
    <t>АЗПСМ №3</t>
  </si>
  <si>
    <t>просп. Івана Мазепи, 37</t>
  </si>
  <si>
    <t>КНП "ДНІПРОВСЬКИЙЦПМСД №10" ДНІПРОВСЬКОЇ МР</t>
  </si>
  <si>
    <t>вул. 20-ти річчя Перемоги, 12</t>
  </si>
  <si>
    <t>вул. Липнева, 30</t>
  </si>
  <si>
    <t>КНП "ДНІПРОВСЬКИЙЦПМСД №11" ДНІПРОВСЬКОЇ МР</t>
  </si>
  <si>
    <t>вул. Висоцького, 2А</t>
  </si>
  <si>
    <t>0567943506 0675096004</t>
  </si>
  <si>
    <t>вул. Широка, 222</t>
  </si>
  <si>
    <t>0567222325; 0676118642</t>
  </si>
  <si>
    <t>КНП "ДНІПРОВСЬКИЙЦПМСД №2" ДНІПРОВСЬКОЇ МР</t>
  </si>
  <si>
    <t>АЗПСМ №5</t>
  </si>
  <si>
    <t>вул. Гладкова, 22</t>
  </si>
  <si>
    <t>05672041, 0674006864</t>
  </si>
  <si>
    <t>просп. Богдана Хмельницького, 19</t>
  </si>
  <si>
    <t>0567207340, 0674006765</t>
  </si>
  <si>
    <t>КНП "ДНІПРОВСЬКИЙЦПМСД №3" ДНІПРОВСЬКОЇ МР</t>
  </si>
  <si>
    <t>вул. Панікахи, 53</t>
  </si>
  <si>
    <t>КНП "ДНІПРОВСЬКИЙЦПМСД №4" ДНІПРОВСЬКОЇ МР</t>
  </si>
  <si>
    <t>вул. Ламана, 4</t>
  </si>
  <si>
    <t>АЗПСМ №8</t>
  </si>
  <si>
    <t>просп. Героїв, 22</t>
  </si>
  <si>
    <t>КНП "ДНІПРОВСЬКИЙЦПМСД №7" ДНІПРОВСЬКОЇ МР</t>
  </si>
  <si>
    <t>вул. Краснопільська, 6б</t>
  </si>
  <si>
    <t>0567672169, 0678886071</t>
  </si>
  <si>
    <t>АЗПСМ №12</t>
  </si>
  <si>
    <t>вул. Тітова, 29</t>
  </si>
  <si>
    <t>0671730910, 0671730881</t>
  </si>
  <si>
    <t>вул. Філософська, 62</t>
  </si>
  <si>
    <t>КНП "ДНІПРОВСЬКИЙЦПМСД №8" ДНІПРОВСЬКОЇ МР</t>
  </si>
  <si>
    <t>вул. Софії Ковалевської, 53А</t>
  </si>
  <si>
    <t>Філія АЗПСМ №3</t>
  </si>
  <si>
    <t>вул. Юридична, 3</t>
  </si>
  <si>
    <t>АЗПСМ № 5</t>
  </si>
  <si>
    <t>просп. Мануйлівський, 29а</t>
  </si>
  <si>
    <t>КНП "ДНІПРОВСЬКИЙЦПМСД №9" ДНІПРОВСЬКОЇ МР</t>
  </si>
  <si>
    <t>вул. Батумська, 13</t>
  </si>
  <si>
    <t>0634614749, 06676566063</t>
  </si>
  <si>
    <t>пров. Крушельницької, 20</t>
  </si>
  <si>
    <t>пров. Фестивальний, 1</t>
  </si>
  <si>
    <t>КНП "МАРГАНЕЦЬКИЙЦПМСД"</t>
  </si>
  <si>
    <t>вул. Паркова, 15</t>
  </si>
  <si>
    <t>вул. Північний квартал, 1</t>
  </si>
  <si>
    <t>вул. Фабрична, 1</t>
  </si>
  <si>
    <t>КНП "МІСЬКА КЛІНІЧНА ЛІКАРНЯ № 9" ДНІПРОВСЬКОЇ МР</t>
  </si>
  <si>
    <t>Амбулаторно-стаціонарні служби</t>
  </si>
  <si>
    <t>просп. Мануйлівський, 29</t>
  </si>
  <si>
    <t>КНП "НІКОПОЛЬСЬКИЙЦПМСД" НІКОПОЛЬСЬКОЇ МР</t>
  </si>
  <si>
    <t>вул. Богуна , 3</t>
  </si>
  <si>
    <t>вул. Добролюбова , 48-б</t>
  </si>
  <si>
    <t>вул. Запорізька, 41</t>
  </si>
  <si>
    <t>АЗПСМ №6</t>
  </si>
  <si>
    <t>вул. Княжна, 105</t>
  </si>
  <si>
    <t>КНП "НОВОМОСКОВСЬКИЙ МІСЬКИЙЦПМСД"</t>
  </si>
  <si>
    <t>вул. Сучкова, 40</t>
  </si>
  <si>
    <t>вул. Українська, 12</t>
  </si>
  <si>
    <t>прохід Волгоградський, 27а</t>
  </si>
  <si>
    <t>КНП "ПЕРШОТРАВЕНСЬКИЙ МІСЬКИЙЦПМСД"</t>
  </si>
  <si>
    <t>вул. Шахтарської Слави, 1</t>
  </si>
  <si>
    <t>КНП "СИНЕЛЬНИКІВСЬКИЙ ЦПМСД СИНЕЛЬНИКІВСЬКОЇ МР"</t>
  </si>
  <si>
    <t>вул. Миру, 52</t>
  </si>
  <si>
    <t>0685813749, 0685418747</t>
  </si>
  <si>
    <t>КНП "СИНЕЛЬНИКІВСЬКИЙЦПМСД СИНЕЛЬНИКІВСЬКОЇ МР"</t>
  </si>
  <si>
    <t>вул. Виконкомівська, 32</t>
  </si>
  <si>
    <t>вул. Гагаріна, 3</t>
  </si>
  <si>
    <t>КНП ЦПМСД М.ПАВЛОГРАДА" ПАВЛОГРАДСЬКОЇ МР</t>
  </si>
  <si>
    <t>вул. Днiпровська, 585</t>
  </si>
  <si>
    <t>АЗПСМ №9</t>
  </si>
  <si>
    <t>вул. Ігоря Плосконоса, 1</t>
  </si>
  <si>
    <t>вул. Нова, 1а</t>
  </si>
  <si>
    <t>вул. Соборна, 115</t>
  </si>
  <si>
    <t>вул. Челюскінців, 23а</t>
  </si>
  <si>
    <t>КНП ЦПМСД М.ТЕРНІВКИ" ТЕРНІВСЬКОЇ МР</t>
  </si>
  <si>
    <t>вул. Мяковського, 22</t>
  </si>
  <si>
    <t>0501470083, 0660197726</t>
  </si>
  <si>
    <t xml:space="preserve">0955072916    0999471353  0957209285                     </t>
  </si>
  <si>
    <t>КНП ЦПМСД ПОКРОВСЬКОЇ МР ДНІПРОПЕТРОВСЬКОЇ ОБЛАСТІ"</t>
  </si>
  <si>
    <t>вул. Медична, 19</t>
  </si>
  <si>
    <t>КНП ЦПМСД №1" КРИВОРІЗЬКОЇ МР</t>
  </si>
  <si>
    <t>вул. Маршака, 1а</t>
  </si>
  <si>
    <t>0978384456, 097 8960544</t>
  </si>
  <si>
    <t>КНП ЦПМСД №2" КРИВОРІЗЬКОЇ МР</t>
  </si>
  <si>
    <t>вул. Мусорського, 32 А</t>
  </si>
  <si>
    <t>067 628 54 56</t>
  </si>
  <si>
    <t>вул. Сергія Колачевського, 55 а</t>
  </si>
  <si>
    <t>КНП ЦПМСД №3" КРИВОРІЗЬКОЇ МР</t>
  </si>
  <si>
    <t>вул. Женевська, 6Б</t>
  </si>
  <si>
    <t>067-628-55-47, 067-628-55-27</t>
  </si>
  <si>
    <t>вул. Панаса Феденка, 1</t>
  </si>
  <si>
    <t>067-628-54-94, 056-462-03-96</t>
  </si>
  <si>
    <t>КНП ЦПМСД №4" КРИВОРІЗЬКОЇ МР</t>
  </si>
  <si>
    <t>бульвар Європейський, 2А</t>
  </si>
  <si>
    <t>067 628 51 49</t>
  </si>
  <si>
    <t>вул. Володимира Великого, 21</t>
  </si>
  <si>
    <t>вул. Поперечна, 1А</t>
  </si>
  <si>
    <t>мікрорайон Сонячний, 25а</t>
  </si>
  <si>
    <t>КНП ЦПМСД №5" КРИВОРІЗЬКОЇ МР</t>
  </si>
  <si>
    <t>вул. Вернадського, 141А</t>
  </si>
  <si>
    <t>вул. Військове містечко-33, 14</t>
  </si>
  <si>
    <t>вул. Колійна, 26</t>
  </si>
  <si>
    <t>вул. Криворіжсталі, 2</t>
  </si>
  <si>
    <t>вул. Мухіної, 2</t>
  </si>
  <si>
    <t>вул. Святогеоргіївська, 8А</t>
  </si>
  <si>
    <t>вул. Степана Тільги, 71Б</t>
  </si>
  <si>
    <t>вул. Тбіліська, 14</t>
  </si>
  <si>
    <t>вул. Шиферна, 35А</t>
  </si>
  <si>
    <t>КНП ЦПМСД №6" КРИВОРІЗЬКОЇ МР</t>
  </si>
  <si>
    <t>вул. Алмазна, 10А</t>
  </si>
  <si>
    <t>067-630-51-46</t>
  </si>
  <si>
    <t>вул. Панаса Мирного, 18</t>
  </si>
  <si>
    <t>067-630-09-23</t>
  </si>
  <si>
    <t>площа Визволення, 5а</t>
  </si>
  <si>
    <t>093-369-52-39</t>
  </si>
  <si>
    <t>КНП ЦПМСД №7" КРИВОРІЗЬКОЇ МР</t>
  </si>
  <si>
    <t>вул. Каткова, 2</t>
  </si>
  <si>
    <t>вул. Прохідна, 44А</t>
  </si>
  <si>
    <t>КНП ЦПМСД" ЖОВТОВОДСЬКОЇ МР</t>
  </si>
  <si>
    <t>вул. Кропоткіна, 16</t>
  </si>
  <si>
    <t>0678072094
 0678072095
 0507796147</t>
  </si>
  <si>
    <t>КНП ЦПМСД" РАЇВСЬКОЇ СР"</t>
  </si>
  <si>
    <t>Новогнідська АЗПСМ</t>
  </si>
  <si>
    <t>вул. Гоголя, 19</t>
  </si>
  <si>
    <t>КНП КАМ'ЯНСЬКОЇ МР ЦПМСД №1"</t>
  </si>
  <si>
    <t>бульвар Будівельників, 23</t>
  </si>
  <si>
    <t>проспект Перемоги, 63</t>
  </si>
  <si>
    <t>КНП КАМ'ЯНСЬКОЇ МР ЦПМСД №3"</t>
  </si>
  <si>
    <t>вул. Менделеєва, 21</t>
  </si>
  <si>
    <t>проспект Свободи, 20-А</t>
  </si>
  <si>
    <t>КП "ВІЛЬНОГІРСЬКИЙ МІСЬКИЙЦПМСД" ВІЛЬНОГІРСЬКОЇ МР</t>
  </si>
  <si>
    <t>АЗПСМ м.Вільногірськ</t>
  </si>
  <si>
    <t>вул. ім.Ю.М.Устенка, 19</t>
  </si>
  <si>
    <t>вул. Молодіжна, 53</t>
  </si>
  <si>
    <t>ТАТАРНИКОВА ОЛЕНА ЮРІЇВНА</t>
  </si>
  <si>
    <t>ФОП Татарникова Олена Юріївна</t>
  </si>
  <si>
    <t>вул. Чапленко, 14</t>
  </si>
  <si>
    <t>ТОВ "ВАЛЕОЛАЙФ"</t>
  </si>
  <si>
    <t>Валео Діагностик</t>
  </si>
  <si>
    <t>вул. Титова, 18б</t>
  </si>
  <si>
    <t>380982323400, 380982323401</t>
  </si>
  <si>
    <t>ТОВ "СІМЕЙНИЙ ЛІКАР ЛІКАРНІ МЕЧНИКОВА"</t>
  </si>
  <si>
    <t>Сімейний лікар лікарні Мечникова</t>
  </si>
  <si>
    <t>площа Соборна, 14</t>
  </si>
  <si>
    <t>ТОВ "СКАЙ-ВІННЕР"</t>
  </si>
  <si>
    <t>Центр сімейного здоровя та реабілітації "Геліос" ТОВ "Скай-Віннер" Зоряний</t>
  </si>
  <si>
    <t>бульвар Зоряний, 1</t>
  </si>
  <si>
    <t>0670000150, 0950000150</t>
  </si>
  <si>
    <t>Центр сімейного здоровя та реабілітації "Геліос" ТОВ "Скай-Віннер" Ламана</t>
  </si>
  <si>
    <t>вул. Ламана, 17</t>
  </si>
  <si>
    <t>380670000150, 380950000150</t>
  </si>
  <si>
    <t>ТОВ НВП "МЕДИЦИНСЬКІ СИСТЕМИ І ТЕХНОЛОГІЇ"</t>
  </si>
  <si>
    <t>Сімейний доктор Жуковський</t>
  </si>
  <si>
    <t>вул. Василя Жуковського, 20</t>
  </si>
  <si>
    <t>380937661020, 380952831020, 380673531020</t>
  </si>
  <si>
    <t>Сімейний доктор 5 Слобожанський</t>
  </si>
  <si>
    <t>проспект Слобожанський, 109А</t>
  </si>
  <si>
    <t>ТОВ "ІННОВАЦІЙНИЙ ЛІКУВАЛЬНО- ОЗДОРОВЧИЙ ЦЕНТР "АЛА АТЛАНТІС"</t>
  </si>
  <si>
    <t>Інноваційний лікувально-оздоровчий центр "Ала Атлантіс"</t>
  </si>
  <si>
    <t>проспект Гагаріна, 165</t>
  </si>
  <si>
    <t>380969090099, 380669090033</t>
  </si>
  <si>
    <t>ТОВ "МЕДИЧНИЙ ЦЕНТР "ПЕРВИНКА 2"</t>
  </si>
  <si>
    <t>АЗПСМ ТОВ "МЦ "Первинка 2"</t>
  </si>
  <si>
    <t>вул. Самотічна, 13</t>
  </si>
  <si>
    <t>вул. Караваєва, 68</t>
  </si>
  <si>
    <t>вул. Буковинська, 5</t>
  </si>
  <si>
    <t>ТОВ "ЄВРЕЙСЬКИЙ МЕДИЧНИЙ ЦЕНТР ДЖЕЙ ЕМ СІ"</t>
  </si>
  <si>
    <t>вул. Шолом-Алейхема, 4/26</t>
  </si>
  <si>
    <t>380509007661, 380965517565</t>
  </si>
  <si>
    <t>ТОВ "САНІТАС-Д"</t>
  </si>
  <si>
    <t>Медичний центр ТОВ "САНІТАС-Д"</t>
  </si>
  <si>
    <t>вул Привокзальна, 4</t>
  </si>
  <si>
    <t xml:space="preserve">Станом на </t>
  </si>
  <si>
    <t>Всього:</t>
  </si>
  <si>
    <t>Додаток 2 Мобільні Бригади</t>
  </si>
  <si>
    <t>Назва адміністративно - териториальної одиниці</t>
  </si>
  <si>
    <t>План</t>
  </si>
  <si>
    <t>Факт</t>
  </si>
  <si>
    <t>Заклади в яких проводилась вакцинація</t>
  </si>
  <si>
    <t>Заклад</t>
  </si>
  <si>
    <t>кільк</t>
  </si>
  <si>
    <t>Мобільна бригада №1(Дніпро)</t>
  </si>
  <si>
    <t>ЦПМСД №9</t>
  </si>
  <si>
    <t>Мобільна бригада №2(Дніпро)</t>
  </si>
  <si>
    <t>ЦПМСД №4</t>
  </si>
  <si>
    <t>Мобільна бригада №3(Дніпро)</t>
  </si>
  <si>
    <t>ЦПМСД №5</t>
  </si>
  <si>
    <t>Мобільна бригада №4(Дніпро)</t>
  </si>
  <si>
    <t>ЦПМСД №3</t>
  </si>
  <si>
    <t>Мобільна бригада №1(Кривий ріг)</t>
  </si>
  <si>
    <t>ЦПМСД №2</t>
  </si>
  <si>
    <t>Мобільна бригада №2(Кривий ріг)</t>
  </si>
  <si>
    <t>Мобільна бригада №3(Кривий ріг)</t>
  </si>
  <si>
    <t>ЦПМСД №6</t>
  </si>
  <si>
    <t>Мобільна бригада №1(Павлоград)</t>
  </si>
  <si>
    <t>Мобільна бригада №2(Павлоград)</t>
  </si>
  <si>
    <t>Всього 1 мобільна бригада</t>
  </si>
  <si>
    <t>Зверніть увагу! Необхідно заповнити Додаток 1 і Додаток 2 на двух листах</t>
  </si>
  <si>
    <t xml:space="preserve">Додаток 2 станом на </t>
  </si>
  <si>
    <t>№/п/п</t>
  </si>
  <si>
    <t>План вакцинації (за поточну добу)</t>
  </si>
  <si>
    <t>Факт вакцинації (за поточну добу)</t>
  </si>
  <si>
    <t>Кількість осіб, яким проводилась вакцинація</t>
  </si>
  <si>
    <t>Працівники первинної медичної допомоги</t>
  </si>
  <si>
    <t>Люди віком від 80 років</t>
  </si>
  <si>
    <t>Публічні та громадські діячі, яких вакциновано залишковими дозами</t>
  </si>
  <si>
    <t>Працівники інших закладів охорони здоров'я, які не надають допомогу хворим на COVID-19</t>
  </si>
  <si>
    <t xml:space="preserve">Інші </t>
  </si>
  <si>
    <t>Адміністративний персонал</t>
  </si>
  <si>
    <t>Медичні працівники</t>
  </si>
  <si>
    <t>Назва закладу охорони здоров'я</t>
  </si>
  <si>
    <t xml:space="preserve">Числове значення </t>
  </si>
  <si>
    <t>Розписати по цільовим групам</t>
  </si>
  <si>
    <t>КОМУНАЛЬНЕ ПІДПРИЄМСТВО "ВІЛЬНОГІРСЬКИЙ МІСЬКИЙ ЦЕНТР ПЕРВИННОЇ МЕДИКО-САНІТАРНОЇ ДОПОМОГИ" ВІЛЬНОГІРСЬКОЇ МІСЬКОЇ РАДИ ДНІПРОПЕТРОВСЬКОЇ ОБЛАСТІ</t>
  </si>
  <si>
    <t>Амбулаторія ЗПСМ м.Вільногірськ (КП "Вільногірський міський ЦПМСД")</t>
  </si>
  <si>
    <t>Амбулаторія №2 (КП "Вільногірський міський ЦПМСД")</t>
  </si>
  <si>
    <t xml:space="preserve">м. Вільногірськ , всього </t>
  </si>
  <si>
    <t>"ДНІПРОВСЬКИЙ ЦЕНТР ПЕРВИННОЇ МЕДИКО-САНІТАРНОЇ ДОПОМОГИ № 1" ДНІПРОВСЬКОЇ МІСЬКОЇ РАДИ</t>
  </si>
  <si>
    <t>Амбулаторія загальної практики сімейної медицини №1</t>
  </si>
  <si>
    <t>Амбулаторія загальної практики сімейної медицини №2</t>
  </si>
  <si>
    <t>Амбулаторія загальної практики сімейної медицини №4</t>
  </si>
  <si>
    <t>"ДНІПРОВСЬКИЙ ЦЕНТР ПЕРВИННОЇ МЕДИКО-САНІТАРНОЇ ДОПОМОГИ № 2" ДНІПРОВСЬКОЇ МІСЬКОЇ РАДИ</t>
  </si>
  <si>
    <t>Амбулаторія загальної практики - сімейної медицини №1</t>
  </si>
  <si>
    <t>Амбулаторія загальної практики - сімейної медицини №2</t>
  </si>
  <si>
    <t>Амбулаторія загальної практики - сімейної медицини №5</t>
  </si>
  <si>
    <t>"ДНІПРОВСЬКИЙ ЦЕНТР ПЕРВИННОЇ МЕДИКО-САНІТАРНОЇ ДОПОМОГИ № 3" ДНІПРОВСЬКОЇ МІСЬКОЇ РАДИ</t>
  </si>
  <si>
    <t>амбулаторія загальної практики сімейної медицини №1</t>
  </si>
  <si>
    <t>"ДНІПРОВСЬКИЙ ЦЕНТР ПЕРВИННОЇ МЕДИКО-САНІТАРНОЇ ДОПОМОГИ № 4" ДНІПРОВСЬКОЇ МІСЬКОЇ РАДИ</t>
  </si>
  <si>
    <t>Амбулаторія загальної практики-сімейної медицини № 1</t>
  </si>
  <si>
    <t>Амбулаторія загальної практики-сімейної медицини № 8</t>
  </si>
  <si>
    <t>"ДНІПРОВСЬКИЙ ЦЕНТР ПЕРВИННОЇ МЕДИКО-САНІТАРНОЇ ДОПОМОГИ № 5" ДНІПРОВСЬКОЇ МІСЬКОЇ РАДИ</t>
  </si>
  <si>
    <t>Амбулаторія №1</t>
  </si>
  <si>
    <t>Амбулаторія №2</t>
  </si>
  <si>
    <t>Амбулаторія №7</t>
  </si>
  <si>
    <t>"ДНІПРОВСЬКИЙ ЦЕНТР ПЕРВИННОЇ МЕДИКО-САНІТАРНОЇ ДОПОМОГИ № 6" ДНІПРОВСЬКОЇ МІСЬКОЇ РАДИ</t>
  </si>
  <si>
    <t>Амбулаторія загальної практики-сімейної медицини № 2</t>
  </si>
  <si>
    <t>Амбулаторія загальної практики-сімейної медицини № 3</t>
  </si>
  <si>
    <t>Амбулаторія загальної практики-сімейної медицини № 4</t>
  </si>
  <si>
    <t>"ДНІПРОВСЬКИЙ ЦЕНТР ПЕРВИННОЇ МЕДИКО-САНІТАРНОЇ ДОПОМОГИ № 7" ДНІПРОВСЬКОЇ МІСЬКОЇ РАДИ</t>
  </si>
  <si>
    <t>Амбулаторія загальної практики - сімейної медицини №3 Чечелівського району, КЗ "ДЦПМСД №7"</t>
  </si>
  <si>
    <t>Амбулаторія загальної практики - сімейної медицини №5 Чечелівського району, КЗ "ДЦПМСД №7"</t>
  </si>
  <si>
    <t>Амбулаторія загальної практики - сімейної медицини №12, Чечелівського району, КЗ "ДЦПМСД №7"</t>
  </si>
  <si>
    <t>"ДНІПРОВСЬКИЙ ЦЕНТР ПЕРВИННОЇ МЕДИКО-САНІТАРНОЇ ДОПОМОГИ № 8" ДНІПРОВСЬКОЇ МІСЬКОЇ РАДИ</t>
  </si>
  <si>
    <t>Амбулаторія загальної практики-сімейної медицини № 5</t>
  </si>
  <si>
    <t>"ДНІПРОВСЬКИЙ ЦЕНТР ПЕРВИННОЇ МЕДИКО-САНІТАРНОЇ ДОПОМОГИ № 9" ДНІПРОВСЬКОЇ МІСЬКОЇ РАДИ</t>
  </si>
  <si>
    <t>Амбулаторія загальної практики - сімейної медицини №1, КНП"ДЦПМСД 9"ДМР м.Дніпро</t>
  </si>
  <si>
    <t>Амбулаторія загальної практики - сімейної медицини № 3, КНП"ДЦПМСД 9"ДМР м. Дніпро</t>
  </si>
  <si>
    <t>Амбулаторія загальної практики - сімейної медицини №7 , КНП"ДЦПМСД 9"ДМР м. Дніпр</t>
  </si>
  <si>
    <t>"ДНІПРОВСЬКИЙ ЦЕНТР ПЕРВИННОЇ МЕДИКО-САНІТАРНОЇ ДОПОМОГИ № 10" ДНІПРОВСЬКОЇ МІСЬКОЇ РАДИ</t>
  </si>
  <si>
    <t>Амбулаторія загальної практики-сімейної медицини №1</t>
  </si>
  <si>
    <t>Амбулаторія загальної практики-сімейної медицини №2</t>
  </si>
  <si>
    <t>Амбулаторія загальної практики-сімейної медицини №3</t>
  </si>
  <si>
    <t>Амбулаторія загальної практики-сімейної медицини №4</t>
  </si>
  <si>
    <t>"ДНІПРОВСЬКИЙ ЦЕНТР ПЕРВИННОЇ МЕДИКО-САНІТАРНОЇ ДОПОМОГИ № 11" ДНІПРОВСЬКОЇ МІСЬКОЇ РАДИ</t>
  </si>
  <si>
    <t>"ДНІПРОВСЬКИЙ ЦЕНТР ПЕРВИННОЇ МЕДИКО-САНІТАРНОЇ ДОПОМОГИ № 12" ДНІПРОВСЬКОЇ МІСЬКОЇ РАДИ</t>
  </si>
  <si>
    <t>амбулаторія загальної практики -сімейної медицини №1</t>
  </si>
  <si>
    <t>амбулаторія загальної практики -сімейної медицини №3</t>
  </si>
  <si>
    <t>м. Дніпро, всього</t>
  </si>
  <si>
    <t>"ЦЕНТР ПЕРВИННОЇ МЕДИКО-САНІТАРНОЇ ДОПОМОГИ" ЖОВТОВОДСЬКОЇ МІСЬКОЇ РАДИ</t>
  </si>
  <si>
    <t>КАМ'ЯНСЬКОЇ МІСЬКОЇ РАДИ "ЦЕНТР ПЕРВИННОЇ МЕДИКО-САНІТАРНОЇ ДОПОМОГИ №1"</t>
  </si>
  <si>
    <t>Амбулаторія загальної практики сімейної медицини №5</t>
  </si>
  <si>
    <t>КАМ'ЯНСЬКОЇ МІСЬКОЇ РАДИ "ЦЕНТР ПЕРВИННОЇ МЕДИКО-САНІТАРНОЇ ДОПОМОГИ №3"</t>
  </si>
  <si>
    <t>Амбулаторія загальної практики сімейної медицини № 1</t>
  </si>
  <si>
    <t>Амбулаторія загальної практики-сімейної медицини №12</t>
  </si>
  <si>
    <t>м.Кам'янське, всього</t>
  </si>
  <si>
    <t>"ЦЕНТР ПЕРВИННОЇ МЕДИКО-САНІТАРНОЇ ДОПОМОГИ №1" КРИВОРІЗЬКОЇ МІСЬКОЇ РАДИ</t>
  </si>
  <si>
    <t>Амбулаторія ЗПСМ № 1 м. Кривий Ріг (КНП "ЦПМСД №1" КМР)</t>
  </si>
  <si>
    <t>"ЦЕНТР ПЕРВИННОЇ МЕДИКО-САНІТАРНОЇ ДОПОМОГИ №2" КРИВОРІЗЬКОЇ МІСЬКОЇ РАДИ</t>
  </si>
  <si>
    <t>Амбулаторія ЗПСМ № 2 м. Кривий Ріг (КНП "ЦПМСД № 2" Криворізької МР)</t>
  </si>
  <si>
    <t>Амбулаторія ЗПСМ № 1 м. Кривий Ріг (КНП "ЦПМСД № 2" Криворізької МР)</t>
  </si>
  <si>
    <t>"ЦЕНТР ПЕРВИННОЇ МЕДИКО-САНІТАРНОЇ ДОПОМОГИ №3" КРИВОРІЗЬКОЇ МІСЬКОЇ РАДИ</t>
  </si>
  <si>
    <t>Амбулаторія ЗПСМ № 1 м. Кривий Ріг (КНП "ЦПМСД № 3" Криворізької МР)</t>
  </si>
  <si>
    <t>Амбулаторія ЗПСМ № 2 м. Кривий Ріг (КНП "ЦПМСД № 3" Криворізької МР)</t>
  </si>
  <si>
    <t>"ЦЕНТР ПЕРВИННОЇ МЕДИКО-САНІТАРНОЇ ДОПОМОГИ №4" КРИВОРІЗЬКОЇ МІСЬКОЇ РАДИ</t>
  </si>
  <si>
    <t>Амбулаторія ЗПСМ №1 м. Кривий Ріг (КНП "ЦПМСД №4" КМР)</t>
  </si>
  <si>
    <t>Амбулаторія ЗПСМ №2 м. Кривий Ріг (КНП "ЦПМСД №4" КМР)</t>
  </si>
  <si>
    <t>Амбулаторія ЗПСМ №3 м. Кривий Ріг (КНП "ЦПМСД №4" КМР)</t>
  </si>
  <si>
    <t>Амбулаторія ЗПСМ №9 м. Кривий Ріг (КНП "ЦПМСД №4" КМР)</t>
  </si>
  <si>
    <t>"ЦЕНТР ПЕРВИННОЇ МЕДИКО-САНІТАРНОЇ ДОПОМОГИ №5" КРИВОРІЗЬКОЇ МІСЬКОЇ РАДИ</t>
  </si>
  <si>
    <t>Амбулаторія загальної практики - сімейної медицини №9 КНП "ЦПМСД №5" КМР</t>
  </si>
  <si>
    <t>Амбулаторія загальної практики - сімейної медицини №1 КНП "ЦПМСД №5" КМР</t>
  </si>
  <si>
    <t>Амбулаторія загальної практики - сімейної медицини №2 КНП "ЦПМСД №5" КМР</t>
  </si>
  <si>
    <t>Амбулаторія загальної практики - сімейної медицини №3 КНП "ЦПМСД №5" КМР</t>
  </si>
  <si>
    <t>Амбулаторія загальної практики - сімейної медицини №4 КНП "ЦПМСД №5" КМР</t>
  </si>
  <si>
    <t>Амбулаторія загальної практики - сімейної медицини №5 КНП "ЦПМСД №5" КМР</t>
  </si>
  <si>
    <t>Амбулаторія загальної практики - сімейної медицини №6 КНП "ЦПМСД №5" КМР</t>
  </si>
  <si>
    <t>Амбулаторія загальної практики - сімейної медицини №7 КНП "ЦПМСД №5" КМР</t>
  </si>
  <si>
    <t>Амбулаторія загальної практики - сімейної медицини №8 КНП "ЦПМСД №5" КМР</t>
  </si>
  <si>
    <t>"ЦЕНТР ПЕРВИННОЇ МЕДИКО-САНІТАРНОЇ ДОПОМОГИ №6" КРИВОРІЗЬКОЇ МІСЬКОЇ РАДИ</t>
  </si>
  <si>
    <t>Амбулаторія загальної практики сімейної медицини №6</t>
  </si>
  <si>
    <t>"ЦЕНТР ПЕРВИННОЇ МЕДИКО-САНІТАРНОЇ ДОПОМОГИ №7" КРИВОРІЗЬКОЇ МІСЬКОЇ РАДИ</t>
  </si>
  <si>
    <t>Амбулаторія ЗПСМ № 1 м. Кривий Ріг (КУ "ЦПМСД № 7" Криворізької МР)</t>
  </si>
  <si>
    <t>Амбулаторія ЗПСМ № 2 м. Кривий Ріг (КУ "ЦПМСД № 7" Криворізької МР)</t>
  </si>
  <si>
    <t>м.Кривий Ріг, всього</t>
  </si>
  <si>
    <t>"МАРГАНЕЦЬКИЙ ЦЕНТР ПЕРВИННОЇ МЕДИКО-САНІТАРНОЇ ДОПОМОГИ"</t>
  </si>
  <si>
    <t>Амбулаторія ЗПСМ №1 м. Марганець (КНП "Марганецький ЦПМСД") черговий кабінет</t>
  </si>
  <si>
    <t>Амбулаторія ЗПСМ №2 м. Марганець (КНП "Марганецький ЦПМСД")</t>
  </si>
  <si>
    <t>Амбулаторія ЗПСМ № 3 м. Марганець (КНП "Марганецький ЦПМСД")</t>
  </si>
  <si>
    <t>Амбулаторія ЗПСМ № 5 м. Марганець (КМП "Марганецький ЦПМСД")</t>
  </si>
  <si>
    <t>м.Марганець, всього</t>
  </si>
  <si>
    <t>"НІКОПОЛЬСЬКИЙ ЦЕНТР ПЕРВИННОЇ МЕДИКО-САНІТАРНОЇ ДОПОМОГИ" НІКОПОЛЬСЬКОЇ МІСЬКОЇ РАДИ</t>
  </si>
  <si>
    <t>амбулаторія №8</t>
  </si>
  <si>
    <t>амбулаторія №6</t>
  </si>
  <si>
    <t>амбулаторія №5</t>
  </si>
  <si>
    <t>м.Нікополь, всього</t>
  </si>
  <si>
    <t>"НОВОМОСКОВСЬКИЙ МІСЬКИЙ ЦЕНТР ПЕРВИННОЇ МЕДИКО-САНІТАРНОЇ ДОПОМОГИ"</t>
  </si>
  <si>
    <t>Амбулаторія ЗПСМ № 1</t>
  </si>
  <si>
    <t>Амбулаторія ЗПСМ № 3</t>
  </si>
  <si>
    <t>Амбулаторія ЗПСМ № 4</t>
  </si>
  <si>
    <t>м. Новомосковськ, всього</t>
  </si>
  <si>
    <t>"ЦЕНТР ПЕРВИННОЇ МЕДИКО-САНІТАРНОЇ ДОПОМОГИ М.ПАВЛОГРАДА" ПАВЛОГРАДСЬКОЇ МІСЬКОЇ РАДИ</t>
  </si>
  <si>
    <t>Амбулаторія загальної практики сімейної медицини № 4</t>
  </si>
  <si>
    <t>Амбулаторія загальної практики сімейної медицини № 9</t>
  </si>
  <si>
    <t>Амбулаторія загальної практики сімейної медицини № 8</t>
  </si>
  <si>
    <t>Амбулаторія загальної практики сімейної медицини № 5</t>
  </si>
  <si>
    <t>м. Павлоград, всього</t>
  </si>
  <si>
    <t>"ПЕРШОТРАВЕНСЬКИЙ МІСЬКИЙ ЦЕНТР ПЕРВИННОЇ МЕДИКО-САНІТАРНОЇ ДОПОМОГИ"</t>
  </si>
  <si>
    <t>Амбулаторія загальної практики-сімейної медицини 2</t>
  </si>
  <si>
    <t>"ЦЕНТР ПЕРВИННОЇ МЕДИКО-САНІТАРНОЇ ДОПОМОГИ ПОКРОВСЬКОЇ МІСЬКОЇ РАДИ ДНІПРОПЕТРОВСЬКОЇ ОБЛАСТІ"</t>
  </si>
  <si>
    <t>"СИНЕЛЬНИКІВСЬКИЙ ЦЕНТР ПЕРВИННОЇ МЕДИКО-САНІТАРНОЇ ДОПОМОГИ СИНЕЛЬНИКІВСЬКОЇ МІСЬКОЇ РАДИ"</t>
  </si>
  <si>
    <t>Амбулаторія ЗПСМ № 2 м. Синельникове (КНП "Синельниківський центр ПМСД СМР")</t>
  </si>
  <si>
    <t>Амбулаторія ЗПСМ № 3 м. Синельникове (КНП "Синельниківський центр ПМСД СМР")</t>
  </si>
  <si>
    <t>Амбулаторія ЗПСМ № 1 м. Синельникове (КНП "Синельниківський центр ПМСД СМР")</t>
  </si>
  <si>
    <t>м. Синельникове, всього</t>
  </si>
  <si>
    <t>"ЦЕНТР ПЕРВИННОЇ МЕДИКО-САНІТАРНОЇ ДОПОМОГИ М.ТЕРНІВКИ" ТЕРНІВСЬКОЇ МІСЬКОЇ РАДИ</t>
  </si>
  <si>
    <t>Амбулаторія № 2 КНП "ЦПМСД м. Тернівки"</t>
  </si>
  <si>
    <t>"АПОСТОЛІВСЬКИЙ ЦЕНТР ПЕРВИННОЇ МЕДИКО-САНІТАРНОЇ ДОПОМОГИ" АПОСТОЛІВСЬКОЇ МІСЬКОЇ РАДИ АПОСТОЛІВСЬКОГО РАЙОНУ ДНІПРОПЕТРОВСЬКОЇ ОБЛАСТІ</t>
  </si>
  <si>
    <t>Лікарська амбулаторія ЗПСМ м. Апостолове (КНП "АЦ ПМСД")</t>
  </si>
  <si>
    <t>"ЦЕНТР ПЕРВИННОЇ МЕДИКО-САНІТАРНОЇ ДОПОМОГИ ГРУШІВСЬКОЇ СІЛЬСЬКОЇ РАДИ ДНІПРОПЕТРОВСЬКОЇ ОБЛАСТІ"</t>
  </si>
  <si>
    <t>СЛА ЗПСМ с. Грушівка (КНП "ЦПМСД Грушівської СР")</t>
  </si>
  <si>
    <t>СЛА ЗПСМ с. Токівське (КНП "ЦПМСД Грушівської СР")</t>
  </si>
  <si>
    <t>"ЗЕЛЕНОДОЛЬСЬКИЙ ЦЕНТР ПЕРВИННОЇ МЕДИКО-САНІТАРНОЇ ДОПОМОГИ" ЗЕЛЕНОДОЛЬСЬКОЇ МІСЬКОЇ РАДИ</t>
  </si>
  <si>
    <t>Міська лікарська амбулаторія загальної практики - сімейної медицини м. Зеленодольськ КНП "Зеленодольський центр ПМСД" ЗМР</t>
  </si>
  <si>
    <t>"ВАСИЛЬКІВСЬКИЙ ЦЕНТР ПЕРВИННОЇ МЕДИКО-САНІТАРНОЇ ДОПОМОГИ" ВАСИЛЬКІВСЬКОЇ СЕЛИЩНОЇ РАДИ ДНІПРОПЕТРОВСЬКОЇ ОБЛАСТІ"</t>
  </si>
  <si>
    <t>Амбулаторія ЗПСМ № 1 с-ща Васильківка (КЗ "Васильківський ЦПМСД")</t>
  </si>
  <si>
    <t>Амбулаторія с-ща Чаплине (КЗ "Васильківський ЦПМСД")</t>
  </si>
  <si>
    <t>"ВЕРХНЬОДНІПРОВСЬКИЙ ЦЕНТР ПЕРВИННОЇ МЕДИКО-САНІТАРНОЇ ДОПОМОГИ" ВЕРХНЬОДНІПРОВСЬКОЇ МІСЬКОЇ РАДИ"</t>
  </si>
  <si>
    <t>Амбулаторія ЗПСМ № 1 м. Верхньодніпровська (КНП "Верхньодніпровський ЦПМСД" ВМР)</t>
  </si>
  <si>
    <t>Амбулаторія ЗПСМ № 2 м. Верхньодніпровська (КНП "Верхньодніпровський ЦПМСД" ВМР)</t>
  </si>
  <si>
    <t>«ЦЕНТР ПЕРВИННОЇ МЕДИКО-САНІТАРНОЇ ДОПОМОГИ» СЛОБОЖАНСЬКОЇ СЕЛИЩНОЇ РАДИ»</t>
  </si>
  <si>
    <t>Балівська АЗПСМ (КЗ \</t>
  </si>
  <si>
    <t>Олександрівська АЗПСМ (КЗ ""ЦПМСД" Слобожанської селещної ради Дніпропетровської області"")</t>
  </si>
  <si>
    <t>Партизанська АЗПСМ (КЗ ""ЦПМСД" Слобожанської селещної ради Дніпропетровської області"")</t>
  </si>
  <si>
    <t>Слобожанська АЗПСМ (КЗ ""ЦПМСД" Слобожанської селещної ради Дніпропетровської області"")</t>
  </si>
  <si>
    <t>Степнянська АЗПСМ (КЗ \</t>
  </si>
  <si>
    <t>Миколаївська АЗПСМ (КЗ \</t>
  </si>
  <si>
    <t>Обухівська АЗПСМ (КЗ ""ЦПМСД" Підгородненської міської ради Дніпропетровської області"")</t>
  </si>
  <si>
    <t>Підгородненська АЗПСМ (КЗ ""ЦПМСД" Підгородненської міської ради Дніпропетровської області"")</t>
  </si>
  <si>
    <t>Любимівська АЗПСМ (КЗ \</t>
  </si>
  <si>
    <t>Чумаківська АЗПСМ (КЗ ""ЦПМСД" Підгородненської міської ради Дніпропетровської області"")</t>
  </si>
  <si>
    <t>"ЦЕНТР ПЕРВИННОЇ МЕДИКО-САНІТАРНОЇ ДОПОМОГИ СУРСЬКО-ЛИТОВСЬКОЇ СІЛЬСЬКОЇ РАДИ ДНІПРОВСЬКОГО РАЙОНУ ДНІПРОПЕТРОВСЬКОЇ ОБЛАСТІ"</t>
  </si>
  <si>
    <t>Новомиколаївська АЗПСМ (КНП "ЦПМСД Сурсько-Литовської СР Дніпровського району Дніпропетровської області")</t>
  </si>
  <si>
    <t>"ЦЕНТР ПЕРВИННОЇ МЕДИЧНОЇ ДОПОМОГИ" НОВООЛЕКСАНДРІВСЬКОЇ СІЛЬСЬКОЇ РАДИ ДНІПРОВСЬКОГО РАЙОНУ ДНІПРОПЕТРОВСЬКОЇ ОБЛАСТІ"</t>
  </si>
  <si>
    <t xml:space="preserve">"КРИВОРІЗЬКИЙ РАЙОННИЙ ЦЕНТР ПЕРВИННОЇ МЕДИКО-САНІТАРНОЇ ДОПОМОГИ" НОВОПІЛЬСЬКОЇ СІЛЬСЬКОЇ РАДИ" </t>
  </si>
  <si>
    <t>Вільненська амбулаторія ЗПСМ (КНП "Криворізький районний ЦПМСД" Криворізької районної ради Дніпропетровської області)</t>
  </si>
  <si>
    <t>Красівська амбулаторія ЗПСМ (КНП "Криворізький районний ЦПМСД" Криворізької районної ради Дніпропетровської області)</t>
  </si>
  <si>
    <t>Лозуватська амбулаторія ЗПСМ (КНП "Криворізький районний ЦПМСД" Криворізької районної ради Дніпропетровської області)</t>
  </si>
  <si>
    <t>Недайводська амбулаторія ЗПСМ (КНП "Криворізький районний ЦПМСД" Криворізької районної ради Дніпропетровської області)</t>
  </si>
  <si>
    <t>Веселівська амбулаторія ЗПСМ (КНП "Криворізький районний ЦПМСД" Криворізької районної ради Дніпропетровської області)</t>
  </si>
  <si>
    <t>Новомайська амбулаторія ЗПСМ (КНП "Криворізький районний ЦПМСД" Криворізької районної ради Дніпропетровської області)</t>
  </si>
  <si>
    <t>Радушненська амбулаторія ЗПСМ (КНП "Криворізький районний ЦПМСД" Криворізької районної ради Дніпропетровської області)</t>
  </si>
  <si>
    <t>Софіївська амбулаторія ЗПСМ (КНП "Криворізький районний ЦПМСД" Криворізької районної ради Дніпропетровської області)</t>
  </si>
  <si>
    <t>Христофорівська амбулаторія ЗПСМ (КНП "Криворізький районний ЦПМСД" Криворізької районної ради Дніпропетровської області)</t>
  </si>
  <si>
    <t>Червоненська амбулаторія ЗПСМ (КНП "Криворізький районний ЦПМСД" Криворізької районної ради Дніпропетровської області)</t>
  </si>
  <si>
    <t>Шевченківська амбулаторія ЗПСМ (КНП "Криворізький районний ЦПМСД" Криворізької районної ради Дніпропетровської області)</t>
  </si>
  <si>
    <t>"ЦЕНТР ПЕРВИННОЇ МЕДИКО-САНІТАРНОЇ ДОПОМОГИ" КРИНИЧАНСЬКОЇ CЕЛИЩНОЇ РАДИ</t>
  </si>
  <si>
    <t>Криничанська ЛА ЗПСМ КНП "Центр ПМСД" Криничанської селищної ради</t>
  </si>
  <si>
    <t>Мирнівська СЛА ЗПСМ КНП "Центр ПМСД" Криничанської селищної ради</t>
  </si>
  <si>
    <t>"ЦЕНТР ПЕРВИННОЇ МЕДИКО-САНІТАРНОЇ ДОПОМОГИ" КРИНИЧАНСЬКОЇ CЕЛИЩНОЇ РАДИ №2</t>
  </si>
  <si>
    <t>Затишнянська ЛА ЗПСМ (КНП "ЦПМСД" Криничанської селищної ради №2)</t>
  </si>
  <si>
    <t>Адамівська ЛА ЗПСМ (КНП "ЦПМСД" Криничанської селищної ради №2)</t>
  </si>
  <si>
    <t>Кудашівська ЛА ЗПСМ (КНП "ЦПМСД" Криничанської селищної ради №2)</t>
  </si>
  <si>
    <t>Гуляйпільська ЛА ЗПСМ (КНП "ЦПМСД" Криничанської селищної ради №2)</t>
  </si>
  <si>
    <t>Новоселівська ЛА ЗПСМ (КНП "ЦПМСД" Криничанської селищної ради №2)</t>
  </si>
  <si>
    <t>Світлогірська ЛА ЗПСМ (КНП "ЦПМСД" Криничанської селищної ради №2)</t>
  </si>
  <si>
    <t>Семенівська ЛА ЗПСМ (КНП "ЦПМСД" Криничанської селищної ради №2")</t>
  </si>
  <si>
    <t>"ЦЕНТР ПЕРВИННОЇ МЕДИКО-САНІТАРНОЇ ДОПОМОГИ" АУЛІВСЬКОЇ СЕЛИЩНОЇ РАДИ</t>
  </si>
  <si>
    <t>АЗПСМ Аулівської селищної ради</t>
  </si>
  <si>
    <t>"БОЖЕДАРІВСЬКИЙ ЦЕНТР ПЕРВИННОЇ МЕДИКО-САНІТАРНОЇ ДОПОМОГИ" БОЖЕДАРІВСЬКОЇ СЕЛИЩНОЇ РАДИ</t>
  </si>
  <si>
    <t>Божедарівська АЗПСМ (КНП "Божедарівський ЦПМСД")</t>
  </si>
  <si>
    <t>"МАГДАЛИНІВСЬКИЙ ЦЕНТР ПЕРВИННОЇ МЕДИКО-САНІТАРНОЇ ДОПОМОГИ" МАГДАЛИНІВСЬКОЇ СЕЛИЩНОЇ РАДИ ДНІПРОПЕТРОВСЬКОЇ ОБЛАСТІ"</t>
  </si>
  <si>
    <t>Котовська АЗПСМ (КЗ "Магдалинівський ЦПМСД")</t>
  </si>
  <si>
    <t>Магдалинівська АЗПСМ (КЗ \</t>
  </si>
  <si>
    <t>"ЦЕНТР ПЕРВИННОЇ МЕДИКО-САНІТАРНОЇ ДОПОМОГИ" МЕЖІВСЬКОЇ СЕЛИЩНОЇ РАДИ"</t>
  </si>
  <si>
    <t>"НІКОПОЛЬСЬКИЙ РАЙОННИЙ ЦЕНТР ПЕРВИННОЇ МЕДИКО-САНІТАРНОЇ ДОПОМОГИ"</t>
  </si>
  <si>
    <t>Веселівська амбулаторія ЗПСМ (КНП "Нікопольський районний ЦПМСД")</t>
  </si>
  <si>
    <t>Кам'янська амбулаторія ЗПСМ (КНП "Нікопольський районний ЦПМСД")</t>
  </si>
  <si>
    <t>Капулівська амбулаторія ЗПСМ (КНП "Нікопольський районний ЦПМСД")</t>
  </si>
  <si>
    <t>Лошкарівкська АЗПСМ (КНП "Нікопольський районний ЦПМСД")</t>
  </si>
  <si>
    <t>Олексіївська АЗПСМ (КНП "Нікопольський районний ЦПМСД")</t>
  </si>
  <si>
    <t>Павлопільська АЗПСМ (КНП "Нікопольський районний ЦПМСД")</t>
  </si>
  <si>
    <t>Першотравневська АЗПСМ (КНП "Нікопольський районний ЦПМСД")</t>
  </si>
  <si>
    <t>Південна АЗПСМ (КНП "Нікопольський районний ЦПМСД")</t>
  </si>
  <si>
    <t>Покровська АЗПСМ (КНП "Нікопольський районний ЦПМСД")</t>
  </si>
  <si>
    <t>Придніпровська амбулаторія ЗПСМ (КНП "Нікопольський районний ЦПМСД")</t>
  </si>
  <si>
    <t>Приміська амбулаторія ЗПСМ (КНП "Нікопольський районний ЦПМСД")</t>
  </si>
  <si>
    <t>Червоногригорівська амбулаторія ЗПСМ (КНП "Нікопольський районний ЦПМСД")</t>
  </si>
  <si>
    <t>Чистопільська амбулаторія ЗПСМ (КНП "Нікопольський районний ЦПМСД")</t>
  </si>
  <si>
    <t>Чкаловська амбулаторія ЗПСМ (КНП "Нікопольський районний ЦПМСД")</t>
  </si>
  <si>
    <t>"ЦЕНТР ПЕРВИННОЇ МЕДИКО-САНІТАРНОЇ ДОПОМОГИ" ЧЕРКАСЬКОЇ СЕЛИЩНОЇ РАДИ"</t>
  </si>
  <si>
    <t>Амбулаторія ЗПСМ с. Василівка (КНП "ЦПМСД" Черкаської селищної ради")</t>
  </si>
  <si>
    <t>Амбулаторія ЗПСМ с. Вільне (КНП "ЦПМСД" Черкаської селищної ради")</t>
  </si>
  <si>
    <t>Амбулаторія ЗПСМ смт. Гвардійське (КНП "ЦПМСД" Черкаської селищної ради")</t>
  </si>
  <si>
    <t>Амбулаторія ЗПСМ с. Гнатівка (КНП "ЦПМСД" Черкаської селищної ради")</t>
  </si>
  <si>
    <t>Амбулаторія ЗПСМ с. Голубівка (КНП "ЦПМСД" Черкаської селищної ради")</t>
  </si>
  <si>
    <t>Амбулаторія ЗПСМ смт. Губиниха (КНП "ЦПМСД" Черкаської селищної ради")</t>
  </si>
  <si>
    <t>Амбулаторія ЗПСМ с. Керносівка (КНП "ЦПМСД" Черкаської селищної ради")</t>
  </si>
  <si>
    <t>Амбулаторія ЗПСМ с. Королівка (КНП "ЦПМСД" Черкаської селищної ради")</t>
  </si>
  <si>
    <t>Амбулаторія ЗПСМ с. Мар’янівка (КНП "ЦПМСД" Черкаської селищної ради")</t>
  </si>
  <si>
    <t>Амбулаторія ЗПСМ с. Миколаївка (КНП "ЦПМСД" Черкаської селищної ради")</t>
  </si>
  <si>
    <t>Амбулаторія ЗПСМ с. Миролюбівка (КНП "ЦПМСД" Черкаської селищної ради")</t>
  </si>
  <si>
    <t>Амбулаторія ЗПСМ с. Михайлівка (КНП "ЦПМСД" Черкаської селищної ради")</t>
  </si>
  <si>
    <t>Амбулаторія ЗПСМ с. Панасівка (КНП "ЦПМСД" Черкаської селищної ради")</t>
  </si>
  <si>
    <t>Амбулаторія ЗПСМ м. Перещепине (КНП "ЦПМСД" Черкаської селищної ради")</t>
  </si>
  <si>
    <t>Амбулаторія ЗПСМ с. Попасне (КНП "ЦПМСД" Черкаської селищної ради")</t>
  </si>
  <si>
    <t>Амбулаторія ЗПСМ с. Спаське (КНП "ЦПМСД" Черкаської селищної ради")</t>
  </si>
  <si>
    <t>Амбулаторія ЗПСМ смт. Черкаське (КНП "ЦПМСД" Черкаської селищної ради")</t>
  </si>
  <si>
    <t>"ЦЕНТР ПЕРВИННОЇ МЕДИКО-САНІТАРНОЇ ДОПОМОГИ ПІЩАНСЬКОЇ СІЛЬСЬКОЇ ОБ’ЄДНАНОЇ ТЕРИТОРІАЛЬНОЇ ГРОМАДИ"</t>
  </si>
  <si>
    <t>Знаменівська амбулаторія</t>
  </si>
  <si>
    <t>Меліоративненська амбулаторія</t>
  </si>
  <si>
    <t>Орлівщинська амбулаторія</t>
  </si>
  <si>
    <t>"ЦЕНТР ПЕРВИННОЇ МЕДИКО-САНІТАРНОЇ ДОПОМОГИ" БОГДАНІВСЬКОЇ СІЛЬСЬКОЇ РАДИ ДНІПРОПЕТРОВСЬКОЇ ОБЛАСТІ"</t>
  </si>
  <si>
    <t>Богданівська амбулаторія загальної практики сімейної медицини</t>
  </si>
  <si>
    <t>Богуславська амбулаторія загальної практики сімейної медицина</t>
  </si>
  <si>
    <t>Булахівська амбулаторія загальної практики сімейної медицини імені Рогана Віктора Івановича</t>
  </si>
  <si>
    <t>Межиріцька амбулаторія загальної практики сімейної медицини імені Бакарєвої Катерини Іванівни</t>
  </si>
  <si>
    <t>Новодачинська амбулаторія загальної практики сімейної медицина</t>
  </si>
  <si>
    <t>Троїцька амбулаторія загальної практики сімейної медицини</t>
  </si>
  <si>
    <t>"ЦЕНТР ПЕРВИННОЇ МЕДИКО-САНІТАРНОЇ ДОПОМОГИ" ВЕРБКІВСЬКОЇ СІЛЬСЬКОЇ РАДИ</t>
  </si>
  <si>
    <t>Вербківська АЗПСМ (КНП "ЦПМСД" Вербківської СР)</t>
  </si>
  <si>
    <t>Вязівоцька АЗПСМ (КНП "ЦПМСД" Вербківської СР)</t>
  </si>
  <si>
    <t>"ПЕТРИКІВСЬКИЙ ЦЕНТР ПЕРВИННОЇ МЕДИКО-САНІТАРНОЇ ДОПОМОГИ" ПЕТРИКІВСЬКОЇ СЕЛИЩНОЇ РАДИ</t>
  </si>
  <si>
    <t>Амбулаторія ЗПСМ c. Петриківка (КНП "Петриківський ЦПМСД")</t>
  </si>
  <si>
    <t>"МИКОЛАЇВСЬКИЙ ЦЕНТР ПЕРВИННОЇ МЕДИКО-САНІТАРНОЇ ДОПОМОГИ" МИКОЛАЇВСЬКОЇ СІЛЬСЬКОЇ РАДИ</t>
  </si>
  <si>
    <t>Дмитрівська амбулаторія загальної практики сімейної медицини с. Дмитрівка</t>
  </si>
  <si>
    <t>КНП "Миколаївський центр медико-санітаронї допомоги" Миколаївської сільської ради</t>
  </si>
  <si>
    <t>"ПЕТРОПАВЛІВСЬКИЙ ЦЕНТР ПЕРВИННОЇ МЕДИКО-САНІТАРНОЇ ДОПОМОГИ" ПЕТРОПАВЛІВСЬКОЇ СЕЛИЩНОЇ РАДИ"</t>
  </si>
  <si>
    <t>Амбулаторія ЗПСМ смт. Петропавлівка (КНП "Петропавлівський ЦПМСД"ПРР")</t>
  </si>
  <si>
    <t>"ПОКРОВСЬКИЙ ЦЕНТР ПЕРВИННОЇ МЕДИКО-САНІТАРНОЇ ДОПОМОГИ" ПОКРОВСЬКОЇ СЕЛИЩНОЇ РАДИ ДНІПРОПЕТРОВСЬКОЇ ОБЛАСТІ"</t>
  </si>
  <si>
    <t>"П'ЯТИХАТСЬКИЙ ЦЕНТР ПЕРВИННОЇ МЕДИКО-САНІТАРНОЇ ДОПОМОГИ" П'ЯТИХАТСЬКОЇ МІСЬКОЇ РАДИ</t>
  </si>
  <si>
    <t>Амбулаторія ЗПСМ смт. Лихівка (КНП "П'ятихатський ЦПМСД" ПМР)</t>
  </si>
  <si>
    <t>Амбулаторія ЗПСМ м. Пятихатки (КНП "П'ятихатський ЦПМСД" ПМР)</t>
  </si>
  <si>
    <t>Амбулаторія ЗПСМ с. Саксагань (КНП "П'ятихатський ЦПМСД" ПМР)</t>
  </si>
  <si>
    <t>"ЦЕНТР ПЕРВИННОЇ МЕДИЧНОЇ ДОПОМОГИ ІЛАРІОНІВСЬКОЇ СЕЛИЩНОЇ РАДИ СИНЕЛЬНИКІВСЬКОГО РАЙОНУ ДНІПРОПЕТРОВСЬКОЇ ОБЛАСТІ"</t>
  </si>
  <si>
    <t>Іларіонівська АЗПСМ КНП \</t>
  </si>
  <si>
    <t>"ЦЕНТР ПЕРВИННОЇ МЕДИКО-САНІТАРНОЇ ДОПОМОГИ" РАЇВСЬКОЇ СІЛЬСЬКОЇ РАДИ"</t>
  </si>
  <si>
    <t>Новогнідська АЗПСМ (КНП\</t>
  </si>
  <si>
    <t>"СОЛОНЯНСЬКИЙ ЦЕНТР ПЕРВИННОЇ МЕДИКО-САНІТАРНОЇ ДОПОМОГИ" СОЛОНЯНСЬКОЇ СЕЛИЩНОЇ РАДИ ДНІПРОПЕТРОВСЬКОЇ ОБЛАСТІ</t>
  </si>
  <si>
    <t>Солонянська амбулаторія ЗПСМ (КНП "Солонянський ЦПМСД" ССР)</t>
  </si>
  <si>
    <t>"АМБУЛАТОРІЯ ЗАГАЛЬНОЇ ПРАКТИКИ - СІМЕЙНОЇ МЕДИЦИНИ" ВАКУЛІВСЬКОЇ СІЛЬСЬКОЇ РАДИ СОФІЇВСЬКОГО РАЙОНУ ДНІПРОПЕТРОВСЬКОЇ ОБЛАСТІ</t>
  </si>
  <si>
    <t>"Амбулаторія загальної практики- сімейної медицини " Вакулівської сільської ради Софіївського району Дніпропетровської області</t>
  </si>
  <si>
    <t>"СОФІЇВСЬКИЙ ЦЕНТР ПЕРВИННОЇ МЕДИКО-САНІТАРНОЇ ДОПОМОГИ" СОФІЇВСЬКОЇ СЕЛИЩНОЇ РАДИ СОФІЇВСЬКОГО РАЙОНУ ДНІПРОПЕТРОВСЬКОЇ ОБЛАСТІ</t>
  </si>
  <si>
    <t>Софіївська лікарська амбулаторія ЗПСМ</t>
  </si>
  <si>
    <t>"ТОМАКІВСЬКИЙ ЦЕНТР ПЕРВИННОЇ МЕДИКО-САНІТАРНОЇ ДОПОМОГИ" ТОМАКІВСЬКОЇ СЕЛИЩНОЇ РАДИ</t>
  </si>
  <si>
    <t>Амбулаторія загальної практики-сімейної медицини в с. Вищетарасівка</t>
  </si>
  <si>
    <t>Амбулаторія загальної практики-сімейної медицини в с. Преображенка</t>
  </si>
  <si>
    <t>Амбулаторія загальної практики-сімейної медицини в смт. Томаківка</t>
  </si>
  <si>
    <t>Амбулаторія загальної практики-сімейної медицини в с. Чумаки</t>
  </si>
  <si>
    <t>"ЦАРИЧАНСЬКИЙ ЦЕНТР ПЕРВИННОЇ МЕДИКО - САНІТАРНОЇ ДОПОМОГИ" ЦАРИЧАНСЬКОЇ СЕЛИЩНОЇ РАДИ</t>
  </si>
  <si>
    <t>"ШИРОКІВСЬКИЙ ЦЕНТР ПЕРВИННОЇ МЕДИЧНОЇ ДОПОМОГИ" ШИРОКІВСЬКОЇ СЕЛИЩНОЇ РАДИ</t>
  </si>
  <si>
    <t>Андріївська амбулаторія загальної практики сімейної медицини</t>
  </si>
  <si>
    <t>Благодатнівська амбулаторія загальної практики сімейної медицини</t>
  </si>
  <si>
    <t>Зеленобалківська амбулаторія загальної практики-сімейної медицини</t>
  </si>
  <si>
    <t>Карпівська амбулаторія загальної практики сімейної медицини</t>
  </si>
  <si>
    <t>Олександрівська амбулаторія загальної практики сімейної медицини</t>
  </si>
  <si>
    <t>Шестірнянська амбулаторія загальної практики сімейної медицини</t>
  </si>
  <si>
    <t>Широківська амбулаторія загальної практики сімейної медицини</t>
  </si>
  <si>
    <t>Вербуватівська АЗПСМ (КУНП "ЦПМСД" Варварівської сільської ради)</t>
  </si>
  <si>
    <t>"ЮР'ЇВСЬКИЙ ЦЕНТР ПЕРВИННОЇ МЕДИКО-САНІТАРНОЇ ДОПОМОГИ" ЮР'ЇВСЬКОЇ СЕЛИЩНОЇ РАДИ ЮР'ЇВСЬКОГО РАЙОНУ ДНІПРОПЕТРОВСЬКОЇ ОБЛАСТІ</t>
  </si>
  <si>
    <t>Юр’ївська АЗПСМ (КЗ \</t>
  </si>
  <si>
    <t>Працювали 
1-так, 0 - 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</si>
</sst>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Roboto"/>
    </font>
    <font>
      <sz val="11"/>
      <color rgb="FF000000"/>
      <name val="Arial"/>
    </font>
    <font>
      <b/>
      <sz val="11"/>
      <color rgb="FF000000"/>
      <name val="Arial"/>
    </font>
    <font>
      <b/>
      <sz val="12"/>
      <color rgb="FF000000"/>
      <name val="&quot;Times New Roman&quot;"/>
    </font>
    <font>
      <sz val="10"/>
      <color theme="1"/>
      <name val="Arial"/>
    </font>
    <font>
      <sz val="11"/>
      <color rgb="FF000000"/>
      <name val="Calibri"/>
    </font>
    <font>
      <sz val="11"/>
      <color theme="1"/>
      <name val="Arial"/>
    </font>
    <font>
      <b/>
      <sz val="10"/>
      <color theme="1"/>
      <name val="Arial"/>
    </font>
    <font>
      <sz val="11"/>
      <color theme="1"/>
      <name val="Times New Roman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b/>
      <sz val="9"/>
      <color rgb="FF000000"/>
      <name val="&quot;Times New Roman&quot;"/>
    </font>
    <font>
      <sz val="9"/>
      <color rgb="FF000000"/>
      <name val="&quot;Times New Roman&quot;"/>
    </font>
    <font>
      <b/>
      <sz val="11"/>
      <color rgb="FFCC0000"/>
      <name val="Arial"/>
    </font>
    <font>
      <sz val="12"/>
      <color rgb="FF000000"/>
      <name val="&quot;Times New Roman&quot;"/>
    </font>
    <font>
      <sz val="10"/>
      <color rgb="FF000000"/>
      <name val="&quot;Times New Roman&quot;"/>
    </font>
    <font>
      <sz val="11"/>
      <color theme="1"/>
      <name val="&quot;Times New Roman&quot;"/>
    </font>
    <font>
      <sz val="10"/>
      <color rgb="FF212529"/>
      <name val="Times New Roman"/>
    </font>
    <font>
      <sz val="10"/>
      <color rgb="FF212529"/>
      <name val="&quot;Times New Roman&quot;"/>
    </font>
    <font>
      <b/>
      <u/>
      <sz val="11"/>
      <color rgb="FF000000"/>
      <name val="&quot;Times New Roman&quot;"/>
    </font>
    <font>
      <b/>
      <u/>
      <sz val="11"/>
      <color rgb="FF000000"/>
      <name val="&quot;Times New Roman&quot;"/>
    </font>
    <font>
      <sz val="10"/>
      <color rgb="FF050505"/>
      <name val="Times New Roman"/>
    </font>
    <font>
      <b/>
      <u/>
      <sz val="11"/>
      <color rgb="FF000000"/>
      <name val="&quot;Times New Roman&quot;"/>
    </font>
    <font>
      <b/>
      <u/>
      <sz val="11"/>
      <color rgb="FF000000"/>
      <name val="&quot;Times New Roman&quot;"/>
    </font>
    <font>
      <sz val="11"/>
      <color rgb="FF1F1F1F"/>
      <name val="Roboto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00"/>
      </patternFill>
    </fill>
    <fill>
      <patternFill patternType="solid">
        <fgColor rgb="FFD1F1DA"/>
        <bgColor rgb="FFD1F1DA"/>
      </patternFill>
    </fill>
    <fill>
      <patternFill patternType="solid">
        <fgColor rgb="FFFEF2CD"/>
        <bgColor rgb="FFFEF2CD"/>
      </patternFill>
    </fill>
    <fill>
      <patternFill patternType="solid">
        <fgColor rgb="FFCC4125"/>
        <bgColor rgb="FFCC412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horizontal="left" wrapText="1"/>
    </xf>
    <xf numFmtId="0" fontId="8" fillId="8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wrapText="1"/>
    </xf>
    <xf numFmtId="0" fontId="9" fillId="8" borderId="0" xfId="0" applyFont="1" applyFill="1" applyAlignment="1"/>
    <xf numFmtId="0" fontId="10" fillId="9" borderId="1" xfId="0" applyFont="1" applyFill="1" applyBorder="1" applyAlignment="1">
      <alignment horizontal="center" wrapText="1"/>
    </xf>
    <xf numFmtId="0" fontId="2" fillId="9" borderId="0" xfId="0" applyFont="1" applyFill="1" applyAlignment="1">
      <alignment horizontal="center"/>
    </xf>
    <xf numFmtId="0" fontId="8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14" fontId="11" fillId="8" borderId="0" xfId="0" applyNumberFormat="1" applyFont="1" applyFill="1" applyAlignment="1">
      <alignment horizontal="left"/>
    </xf>
    <xf numFmtId="0" fontId="2" fillId="5" borderId="9" xfId="0" applyFont="1" applyFill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11" fillId="8" borderId="0" xfId="0" applyFont="1" applyFill="1" applyAlignment="1">
      <alignment horizontal="left"/>
    </xf>
    <xf numFmtId="0" fontId="3" fillId="0" borderId="0" xfId="0" applyFont="1"/>
    <xf numFmtId="0" fontId="8" fillId="0" borderId="0" xfId="0" applyFont="1" applyAlignment="1"/>
    <xf numFmtId="0" fontId="19" fillId="0" borderId="0" xfId="0" applyFont="1" applyAlignment="1">
      <alignment horizontal="center"/>
    </xf>
    <xf numFmtId="0" fontId="12" fillId="0" borderId="0" xfId="0" applyFont="1" applyAlignment="1"/>
    <xf numFmtId="0" fontId="18" fillId="0" borderId="9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8" fillId="0" borderId="4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18" fillId="0" borderId="4" xfId="0" applyFont="1" applyBorder="1" applyAlignment="1"/>
    <xf numFmtId="0" fontId="18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4" fillId="8" borderId="9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7" fillId="10" borderId="9" xfId="0" applyFont="1" applyFill="1" applyBorder="1" applyAlignment="1">
      <alignment horizontal="center"/>
    </xf>
    <xf numFmtId="0" fontId="28" fillId="3" borderId="4" xfId="0" applyFont="1" applyFill="1" applyBorder="1" applyAlignment="1"/>
    <xf numFmtId="0" fontId="29" fillId="3" borderId="1" xfId="0" applyFont="1" applyFill="1" applyBorder="1" applyAlignment="1"/>
    <xf numFmtId="0" fontId="19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19" fillId="3" borderId="9" xfId="0" applyFont="1" applyFill="1" applyBorder="1" applyAlignment="1"/>
    <xf numFmtId="0" fontId="8" fillId="3" borderId="9" xfId="0" applyFont="1" applyFill="1" applyBorder="1" applyAlignment="1"/>
    <xf numFmtId="0" fontId="18" fillId="0" borderId="9" xfId="0" applyFont="1" applyBorder="1" applyAlignment="1">
      <alignment horizontal="center" vertical="center"/>
    </xf>
    <xf numFmtId="0" fontId="30" fillId="8" borderId="1" xfId="0" applyFont="1" applyFill="1" applyBorder="1" applyAlignment="1">
      <alignment horizontal="center" wrapText="1"/>
    </xf>
    <xf numFmtId="0" fontId="18" fillId="0" borderId="7" xfId="0" applyFont="1" applyBorder="1" applyAlignment="1">
      <alignment horizontal="right" vertical="top"/>
    </xf>
    <xf numFmtId="0" fontId="18" fillId="0" borderId="1" xfId="0" applyFont="1" applyBorder="1" applyAlignment="1"/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3" xfId="0" applyFont="1" applyBorder="1" applyAlignment="1"/>
    <xf numFmtId="0" fontId="18" fillId="0" borderId="7" xfId="0" applyFont="1" applyBorder="1" applyAlignment="1">
      <alignment horizontal="right" vertical="top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vertical="top"/>
    </xf>
    <xf numFmtId="0" fontId="18" fillId="0" borderId="9" xfId="0" applyFont="1" applyBorder="1" applyAlignment="1">
      <alignment vertical="top"/>
    </xf>
    <xf numFmtId="0" fontId="18" fillId="0" borderId="2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vertical="top"/>
    </xf>
    <xf numFmtId="0" fontId="19" fillId="3" borderId="9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31" fillId="3" borderId="2" xfId="0" applyFont="1" applyFill="1" applyBorder="1" applyAlignment="1"/>
    <xf numFmtId="0" fontId="32" fillId="3" borderId="8" xfId="0" applyFont="1" applyFill="1" applyBorder="1" applyAlignment="1"/>
    <xf numFmtId="0" fontId="19" fillId="3" borderId="10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9" fillId="11" borderId="14" xfId="0" applyFont="1" applyFill="1" applyBorder="1" applyAlignment="1"/>
    <xf numFmtId="0" fontId="19" fillId="11" borderId="17" xfId="0" applyFont="1" applyFill="1" applyBorder="1" applyAlignment="1"/>
    <xf numFmtId="0" fontId="19" fillId="11" borderId="17" xfId="0" applyFont="1" applyFill="1" applyBorder="1" applyAlignment="1">
      <alignment horizontal="center"/>
    </xf>
    <xf numFmtId="0" fontId="8" fillId="11" borderId="17" xfId="0" applyFont="1" applyFill="1" applyBorder="1" applyAlignment="1"/>
    <xf numFmtId="0" fontId="8" fillId="11" borderId="13" xfId="0" applyFont="1" applyFill="1" applyBorder="1" applyAlignment="1"/>
    <xf numFmtId="0" fontId="20" fillId="5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2" fillId="12" borderId="7" xfId="0" applyFont="1" applyFill="1" applyBorder="1" applyAlignment="1">
      <alignment horizontal="left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2" fillId="4" borderId="4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left" wrapText="1"/>
    </xf>
    <xf numFmtId="0" fontId="2" fillId="13" borderId="9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12" borderId="4" xfId="0" applyFont="1" applyFill="1" applyBorder="1" applyAlignment="1">
      <alignment horizontal="left" wrapText="1"/>
    </xf>
    <xf numFmtId="0" fontId="2" fillId="12" borderId="9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5" borderId="4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" fillId="14" borderId="1" xfId="0" applyFont="1" applyFill="1" applyBorder="1" applyAlignment="1">
      <alignment horizontal="left" vertical="center" wrapText="1"/>
    </xf>
    <xf numFmtId="0" fontId="2" fillId="14" borderId="9" xfId="0" applyFont="1" applyFill="1" applyBorder="1" applyAlignment="1">
      <alignment horizontal="left" wrapText="1"/>
    </xf>
    <xf numFmtId="0" fontId="2" fillId="14" borderId="4" xfId="0" applyFont="1" applyFill="1" applyBorder="1" applyAlignment="1">
      <alignment horizontal="left" wrapText="1"/>
    </xf>
    <xf numFmtId="0" fontId="2" fillId="14" borderId="1" xfId="0" applyFont="1" applyFill="1" applyBorder="1" applyAlignment="1">
      <alignment horizontal="center" vertical="center" wrapText="1"/>
    </xf>
    <xf numFmtId="0" fontId="3" fillId="14" borderId="0" xfId="0" applyFont="1" applyFill="1"/>
    <xf numFmtId="0" fontId="2" fillId="7" borderId="9" xfId="0" applyFont="1" applyFill="1" applyBorder="1" applyAlignment="1">
      <alignment horizontal="left" wrapText="1"/>
    </xf>
    <xf numFmtId="0" fontId="1" fillId="7" borderId="4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left" wrapText="1"/>
    </xf>
    <xf numFmtId="0" fontId="2" fillId="1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6" fillId="0" borderId="0" xfId="0" applyFont="1"/>
    <xf numFmtId="0" fontId="15" fillId="0" borderId="0" xfId="0" applyFont="1" applyAlignment="1"/>
    <xf numFmtId="0" fontId="2" fillId="12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vertical="top"/>
    </xf>
    <xf numFmtId="0" fontId="2" fillId="13" borderId="7" xfId="0" applyFont="1" applyFill="1" applyBorder="1" applyAlignment="1">
      <alignment horizontal="center" vertical="top" wrapText="1"/>
    </xf>
    <xf numFmtId="0" fontId="2" fillId="13" borderId="0" xfId="0" applyFont="1" applyFill="1" applyAlignment="1">
      <alignment horizontal="center" vertical="center"/>
    </xf>
    <xf numFmtId="0" fontId="18" fillId="13" borderId="7" xfId="0" applyFont="1" applyFill="1" applyBorder="1" applyAlignment="1">
      <alignment horizontal="center" vertical="top"/>
    </xf>
    <xf numFmtId="49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left" vertical="center" wrapText="1"/>
    </xf>
    <xf numFmtId="0" fontId="33" fillId="12" borderId="0" xfId="0" applyFont="1" applyFill="1" applyAlignment="1">
      <alignment horizont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wrapText="1"/>
    </xf>
    <xf numFmtId="0" fontId="2" fillId="13" borderId="2" xfId="0" applyFont="1" applyFill="1" applyBorder="1" applyAlignment="1">
      <alignment horizontal="left" wrapText="1"/>
    </xf>
    <xf numFmtId="0" fontId="2" fillId="13" borderId="2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wrapText="1"/>
    </xf>
    <xf numFmtId="0" fontId="16" fillId="7" borderId="11" xfId="0" applyFont="1" applyFill="1" applyBorder="1" applyAlignment="1">
      <alignment wrapText="1"/>
    </xf>
    <xf numFmtId="0" fontId="16" fillId="7" borderId="12" xfId="0" applyFont="1" applyFill="1" applyBorder="1" applyAlignment="1">
      <alignment wrapText="1"/>
    </xf>
    <xf numFmtId="0" fontId="13" fillId="7" borderId="15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wrapText="1"/>
    </xf>
    <xf numFmtId="0" fontId="4" fillId="0" borderId="3" xfId="0" applyFont="1" applyBorder="1"/>
    <xf numFmtId="0" fontId="4" fillId="0" borderId="4" xfId="0" applyFont="1" applyBorder="1"/>
    <xf numFmtId="0" fontId="1" fillId="5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right"/>
    </xf>
    <xf numFmtId="0" fontId="24" fillId="8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textRotation="90"/>
    </xf>
    <xf numFmtId="0" fontId="1" fillId="5" borderId="0" xfId="0" applyFont="1" applyFill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  <outlinePr summaryBelow="0" summaryRight="0"/>
  </sheetPr>
  <dimension ref="A1:E1000"/>
  <sheetViews>
    <sheetView tabSelected="1" workbookViewId="0"/>
  </sheetViews>
  <sheetFormatPr baseColWidth="10" defaultColWidth="14.5" defaultRowHeight="15.75" customHeight="1" x14ac:dyDescent="0.15"/>
  <cols>
    <col min="1" max="1" width="60" customWidth="1"/>
    <col min="2" max="2" width="36.33203125" customWidth="1"/>
    <col min="3" max="3" width="46.83203125" customWidth="1"/>
    <col min="4" max="4" width="20.83203125" customWidth="1"/>
    <col min="5" max="5" width="24.6640625" customWidth="1"/>
  </cols>
  <sheetData>
    <row r="1" spans="1:5" ht="39" x14ac:dyDescent="0.15">
      <c r="A1" s="3" t="s">
        <v>41</v>
      </c>
      <c r="B1" s="4" t="s">
        <v>42</v>
      </c>
      <c r="C1" s="4" t="s">
        <v>43</v>
      </c>
      <c r="D1" s="5" t="s">
        <v>44</v>
      </c>
      <c r="E1" s="6" t="s">
        <v>45</v>
      </c>
    </row>
    <row r="2" spans="1:5" ht="26" x14ac:dyDescent="0.15">
      <c r="A2" s="7" t="s">
        <v>46</v>
      </c>
      <c r="B2" s="8" t="s">
        <v>47</v>
      </c>
      <c r="C2" s="9" t="s">
        <v>48</v>
      </c>
      <c r="D2" s="10">
        <v>972297583</v>
      </c>
      <c r="E2" s="11">
        <v>972297583</v>
      </c>
    </row>
    <row r="3" spans="1:5" ht="13" x14ac:dyDescent="0.15">
      <c r="A3" s="7" t="s">
        <v>49</v>
      </c>
      <c r="B3" s="8" t="s">
        <v>50</v>
      </c>
      <c r="C3" s="9" t="s">
        <v>51</v>
      </c>
      <c r="D3" s="10">
        <v>673039865</v>
      </c>
      <c r="E3" s="11">
        <v>673039865</v>
      </c>
    </row>
    <row r="4" spans="1:5" ht="13" x14ac:dyDescent="0.15">
      <c r="A4" s="7" t="s">
        <v>52</v>
      </c>
      <c r="B4" s="8" t="s">
        <v>53</v>
      </c>
      <c r="C4" s="9" t="s">
        <v>54</v>
      </c>
      <c r="D4" s="10">
        <v>976945638</v>
      </c>
      <c r="E4" s="11">
        <v>976945638</v>
      </c>
    </row>
    <row r="5" spans="1:5" ht="13" x14ac:dyDescent="0.15">
      <c r="A5" s="7" t="s">
        <v>52</v>
      </c>
      <c r="B5" s="8" t="s">
        <v>55</v>
      </c>
      <c r="C5" s="9" t="s">
        <v>56</v>
      </c>
      <c r="D5" s="10">
        <v>986034469</v>
      </c>
      <c r="E5" s="11">
        <v>986034469</v>
      </c>
    </row>
    <row r="6" spans="1:5" ht="26" x14ac:dyDescent="0.15">
      <c r="A6" s="7" t="s">
        <v>57</v>
      </c>
      <c r="B6" s="8" t="s">
        <v>58</v>
      </c>
      <c r="C6" s="9" t="s">
        <v>59</v>
      </c>
      <c r="D6" s="10">
        <v>965495212</v>
      </c>
      <c r="E6" s="11">
        <v>563991288</v>
      </c>
    </row>
    <row r="7" spans="1:5" ht="26" x14ac:dyDescent="0.15">
      <c r="A7" s="7" t="s">
        <v>57</v>
      </c>
      <c r="B7" s="8" t="s">
        <v>60</v>
      </c>
      <c r="C7" s="9" t="s">
        <v>61</v>
      </c>
      <c r="D7" s="10">
        <v>989814097</v>
      </c>
      <c r="E7" s="11">
        <v>989814097</v>
      </c>
    </row>
    <row r="8" spans="1:5" ht="26" x14ac:dyDescent="0.15">
      <c r="A8" s="7" t="s">
        <v>62</v>
      </c>
      <c r="B8" s="8" t="s">
        <v>63</v>
      </c>
      <c r="C8" s="9" t="s">
        <v>64</v>
      </c>
      <c r="D8" s="10">
        <v>972442670</v>
      </c>
      <c r="E8" s="11" t="s">
        <v>65</v>
      </c>
    </row>
    <row r="9" spans="1:5" ht="26" x14ac:dyDescent="0.15">
      <c r="A9" s="7" t="s">
        <v>62</v>
      </c>
      <c r="B9" s="8" t="s">
        <v>66</v>
      </c>
      <c r="C9" s="9" t="s">
        <v>64</v>
      </c>
      <c r="D9" s="10">
        <v>972442670</v>
      </c>
      <c r="E9" s="11" t="s">
        <v>65</v>
      </c>
    </row>
    <row r="10" spans="1:5" ht="26" x14ac:dyDescent="0.15">
      <c r="A10" s="7" t="s">
        <v>67</v>
      </c>
      <c r="B10" s="8" t="s">
        <v>68</v>
      </c>
      <c r="C10" s="9" t="s">
        <v>69</v>
      </c>
      <c r="D10" s="10">
        <v>982483619</v>
      </c>
      <c r="E10" s="11">
        <v>982483619</v>
      </c>
    </row>
    <row r="11" spans="1:5" ht="37.5" customHeight="1" x14ac:dyDescent="0.15">
      <c r="A11" s="7" t="s">
        <v>67</v>
      </c>
      <c r="B11" s="8" t="s">
        <v>70</v>
      </c>
      <c r="C11" s="9" t="s">
        <v>71</v>
      </c>
      <c r="D11" s="10">
        <v>999473297</v>
      </c>
      <c r="E11" s="11">
        <v>999473297</v>
      </c>
    </row>
    <row r="12" spans="1:5" ht="26" x14ac:dyDescent="0.15">
      <c r="A12" s="7" t="s">
        <v>67</v>
      </c>
      <c r="B12" s="8" t="s">
        <v>72</v>
      </c>
      <c r="C12" s="9" t="s">
        <v>73</v>
      </c>
      <c r="D12" s="10">
        <v>669886546</v>
      </c>
      <c r="E12" s="11">
        <v>954404754</v>
      </c>
    </row>
    <row r="13" spans="1:5" ht="26" x14ac:dyDescent="0.15">
      <c r="A13" s="7" t="s">
        <v>67</v>
      </c>
      <c r="B13" s="8" t="s">
        <v>74</v>
      </c>
      <c r="C13" s="9" t="s">
        <v>75</v>
      </c>
      <c r="D13" s="10">
        <v>978254944</v>
      </c>
      <c r="E13" s="11">
        <v>978254944</v>
      </c>
    </row>
    <row r="14" spans="1:5" ht="13" x14ac:dyDescent="0.15">
      <c r="A14" s="7" t="s">
        <v>76</v>
      </c>
      <c r="B14" s="8" t="s">
        <v>77</v>
      </c>
      <c r="C14" s="9" t="s">
        <v>78</v>
      </c>
      <c r="D14" s="10">
        <v>507000127</v>
      </c>
      <c r="E14" s="10">
        <v>507000127</v>
      </c>
    </row>
    <row r="15" spans="1:5" ht="13" x14ac:dyDescent="0.15">
      <c r="A15" s="7" t="s">
        <v>79</v>
      </c>
      <c r="B15" s="8" t="s">
        <v>80</v>
      </c>
      <c r="C15" s="9" t="s">
        <v>81</v>
      </c>
      <c r="D15" s="10">
        <v>971639304</v>
      </c>
      <c r="E15" s="10">
        <v>971639304</v>
      </c>
    </row>
    <row r="16" spans="1:5" ht="13" x14ac:dyDescent="0.15">
      <c r="A16" s="7" t="s">
        <v>82</v>
      </c>
      <c r="B16" s="8" t="s">
        <v>83</v>
      </c>
      <c r="C16" s="9" t="s">
        <v>84</v>
      </c>
      <c r="D16" s="10">
        <v>964750402</v>
      </c>
      <c r="E16" s="11" t="s">
        <v>85</v>
      </c>
    </row>
    <row r="17" spans="1:5" ht="13" x14ac:dyDescent="0.15">
      <c r="A17" s="7" t="s">
        <v>86</v>
      </c>
      <c r="B17" s="8" t="s">
        <v>87</v>
      </c>
      <c r="C17" s="9" t="s">
        <v>88</v>
      </c>
      <c r="D17" s="10">
        <v>960355626</v>
      </c>
      <c r="E17" s="11">
        <v>960355626</v>
      </c>
    </row>
    <row r="18" spans="1:5" ht="13" x14ac:dyDescent="0.15">
      <c r="A18" s="7" t="s">
        <v>86</v>
      </c>
      <c r="B18" s="8" t="s">
        <v>89</v>
      </c>
      <c r="C18" s="9" t="s">
        <v>90</v>
      </c>
      <c r="D18" s="10">
        <v>975347422</v>
      </c>
      <c r="E18" s="11">
        <v>975347422</v>
      </c>
    </row>
    <row r="19" spans="1:5" ht="13" x14ac:dyDescent="0.15">
      <c r="A19" s="7" t="s">
        <v>86</v>
      </c>
      <c r="B19" s="8" t="s">
        <v>91</v>
      </c>
      <c r="C19" s="9" t="s">
        <v>92</v>
      </c>
      <c r="D19" s="10">
        <v>681099895</v>
      </c>
      <c r="E19" s="11" t="s">
        <v>93</v>
      </c>
    </row>
    <row r="20" spans="1:5" ht="13" x14ac:dyDescent="0.15">
      <c r="A20" s="7" t="s">
        <v>94</v>
      </c>
      <c r="B20" s="8" t="s">
        <v>95</v>
      </c>
      <c r="C20" s="9" t="s">
        <v>96</v>
      </c>
      <c r="D20" s="10" t="s">
        <v>97</v>
      </c>
      <c r="E20" s="10" t="s">
        <v>98</v>
      </c>
    </row>
    <row r="21" spans="1:5" ht="13" x14ac:dyDescent="0.15">
      <c r="A21" s="7" t="s">
        <v>99</v>
      </c>
      <c r="B21" s="8" t="s">
        <v>100</v>
      </c>
      <c r="C21" s="9" t="s">
        <v>101</v>
      </c>
      <c r="D21" s="10">
        <v>674570025</v>
      </c>
      <c r="E21" s="11">
        <v>978273525</v>
      </c>
    </row>
    <row r="22" spans="1:5" ht="13" x14ac:dyDescent="0.15">
      <c r="A22" s="7" t="s">
        <v>99</v>
      </c>
      <c r="B22" s="8" t="s">
        <v>102</v>
      </c>
      <c r="C22" s="9" t="s">
        <v>103</v>
      </c>
      <c r="D22" s="10">
        <v>675268177</v>
      </c>
      <c r="E22" s="11">
        <v>675268177</v>
      </c>
    </row>
    <row r="23" spans="1:5" ht="13" x14ac:dyDescent="0.15">
      <c r="A23" s="7" t="s">
        <v>99</v>
      </c>
      <c r="B23" s="8" t="s">
        <v>104</v>
      </c>
      <c r="C23" s="9" t="s">
        <v>105</v>
      </c>
      <c r="D23" s="10">
        <v>677732778</v>
      </c>
      <c r="E23" s="11">
        <v>677732778</v>
      </c>
    </row>
    <row r="24" spans="1:5" ht="13" x14ac:dyDescent="0.15">
      <c r="A24" s="7" t="s">
        <v>99</v>
      </c>
      <c r="B24" s="8" t="s">
        <v>106</v>
      </c>
      <c r="C24" s="9" t="s">
        <v>107</v>
      </c>
      <c r="D24" s="10">
        <v>989863276</v>
      </c>
      <c r="E24" s="11">
        <v>989863276</v>
      </c>
    </row>
    <row r="25" spans="1:5" ht="13" x14ac:dyDescent="0.15">
      <c r="A25" s="7" t="s">
        <v>99</v>
      </c>
      <c r="B25" s="8" t="s">
        <v>108</v>
      </c>
      <c r="C25" s="9" t="s">
        <v>109</v>
      </c>
      <c r="D25" s="10">
        <v>967890917</v>
      </c>
      <c r="E25" s="11">
        <v>967890917</v>
      </c>
    </row>
    <row r="26" spans="1:5" ht="13" x14ac:dyDescent="0.15">
      <c r="A26" s="7" t="s">
        <v>99</v>
      </c>
      <c r="B26" s="8" t="s">
        <v>110</v>
      </c>
      <c r="C26" s="9" t="s">
        <v>111</v>
      </c>
      <c r="D26" s="10">
        <v>680451459</v>
      </c>
      <c r="E26" s="11">
        <v>680451459</v>
      </c>
    </row>
    <row r="27" spans="1:5" ht="13" x14ac:dyDescent="0.15">
      <c r="A27" s="7" t="s">
        <v>99</v>
      </c>
      <c r="B27" s="8" t="s">
        <v>112</v>
      </c>
      <c r="C27" s="9" t="s">
        <v>113</v>
      </c>
      <c r="D27" s="10">
        <v>982853339</v>
      </c>
      <c r="E27" s="11">
        <v>982853339</v>
      </c>
    </row>
    <row r="28" spans="1:5" ht="13" x14ac:dyDescent="0.15">
      <c r="A28" s="7" t="s">
        <v>99</v>
      </c>
      <c r="B28" s="8" t="s">
        <v>114</v>
      </c>
      <c r="C28" s="9" t="s">
        <v>115</v>
      </c>
      <c r="D28" s="10">
        <v>968471397</v>
      </c>
      <c r="E28" s="11">
        <v>968471397</v>
      </c>
    </row>
    <row r="29" spans="1:5" ht="13" x14ac:dyDescent="0.15">
      <c r="A29" s="7" t="s">
        <v>99</v>
      </c>
      <c r="B29" s="8" t="s">
        <v>116</v>
      </c>
      <c r="C29" s="9" t="s">
        <v>117</v>
      </c>
      <c r="D29" s="10">
        <v>976339739</v>
      </c>
      <c r="E29" s="11">
        <v>976339739</v>
      </c>
    </row>
    <row r="30" spans="1:5" ht="13" x14ac:dyDescent="0.15">
      <c r="A30" s="7" t="s">
        <v>99</v>
      </c>
      <c r="B30" s="8" t="s">
        <v>118</v>
      </c>
      <c r="C30" s="9" t="s">
        <v>119</v>
      </c>
      <c r="D30" s="10">
        <v>976989448</v>
      </c>
      <c r="E30" s="11">
        <v>976989448</v>
      </c>
    </row>
    <row r="31" spans="1:5" ht="13" x14ac:dyDescent="0.15">
      <c r="A31" s="7" t="s">
        <v>99</v>
      </c>
      <c r="B31" s="8" t="s">
        <v>120</v>
      </c>
      <c r="C31" s="9" t="s">
        <v>121</v>
      </c>
      <c r="D31" s="10">
        <v>673877186</v>
      </c>
      <c r="E31" s="11">
        <v>673877186</v>
      </c>
    </row>
    <row r="32" spans="1:5" ht="13" x14ac:dyDescent="0.15">
      <c r="A32" s="7" t="s">
        <v>122</v>
      </c>
      <c r="B32" s="8" t="s">
        <v>123</v>
      </c>
      <c r="C32" s="9" t="s">
        <v>124</v>
      </c>
      <c r="D32" s="10">
        <v>966300595</v>
      </c>
      <c r="E32" s="11">
        <v>966300595</v>
      </c>
    </row>
    <row r="33" spans="1:5" ht="13" x14ac:dyDescent="0.15">
      <c r="A33" s="7" t="s">
        <v>125</v>
      </c>
      <c r="B33" s="8" t="s">
        <v>126</v>
      </c>
      <c r="C33" s="9" t="s">
        <v>127</v>
      </c>
      <c r="D33" s="10">
        <v>673186280</v>
      </c>
      <c r="E33" s="11">
        <v>673186280</v>
      </c>
    </row>
    <row r="34" spans="1:5" ht="13" x14ac:dyDescent="0.15">
      <c r="A34" s="7" t="s">
        <v>128</v>
      </c>
      <c r="B34" s="8" t="s">
        <v>129</v>
      </c>
      <c r="C34" s="9" t="s">
        <v>130</v>
      </c>
      <c r="D34" s="10">
        <v>682608678</v>
      </c>
      <c r="E34" s="11">
        <v>983151596</v>
      </c>
    </row>
    <row r="35" spans="1:5" ht="13" x14ac:dyDescent="0.15">
      <c r="A35" s="7" t="s">
        <v>128</v>
      </c>
      <c r="B35" s="8" t="s">
        <v>131</v>
      </c>
      <c r="C35" s="9" t="s">
        <v>132</v>
      </c>
      <c r="D35" s="10">
        <v>682608678</v>
      </c>
      <c r="E35" s="11">
        <v>682608678</v>
      </c>
    </row>
    <row r="36" spans="1:5" ht="13" x14ac:dyDescent="0.15">
      <c r="A36" s="7" t="s">
        <v>133</v>
      </c>
      <c r="B36" s="8" t="s">
        <v>134</v>
      </c>
      <c r="C36" s="9" t="s">
        <v>135</v>
      </c>
      <c r="D36" s="10">
        <v>678904856</v>
      </c>
      <c r="E36" s="11">
        <v>678904856</v>
      </c>
    </row>
    <row r="37" spans="1:5" ht="13" x14ac:dyDescent="0.15">
      <c r="A37" s="7" t="s">
        <v>133</v>
      </c>
      <c r="B37" s="8" t="s">
        <v>136</v>
      </c>
      <c r="C37" s="9" t="s">
        <v>137</v>
      </c>
      <c r="D37" s="10">
        <v>979815540</v>
      </c>
      <c r="E37" s="11">
        <v>630104197</v>
      </c>
    </row>
    <row r="38" spans="1:5" ht="13" x14ac:dyDescent="0.15">
      <c r="A38" s="7" t="s">
        <v>133</v>
      </c>
      <c r="B38" s="8" t="s">
        <v>138</v>
      </c>
      <c r="C38" s="9" t="s">
        <v>139</v>
      </c>
      <c r="D38" s="10">
        <v>685117713</v>
      </c>
      <c r="E38" s="11">
        <v>973287046</v>
      </c>
    </row>
    <row r="39" spans="1:5" ht="13" x14ac:dyDescent="0.15">
      <c r="A39" s="7" t="s">
        <v>133</v>
      </c>
      <c r="B39" s="8" t="s">
        <v>140</v>
      </c>
      <c r="C39" s="9" t="s">
        <v>141</v>
      </c>
      <c r="D39" s="10">
        <v>665504043</v>
      </c>
      <c r="E39" s="11">
        <v>665504043</v>
      </c>
    </row>
    <row r="40" spans="1:5" ht="13" x14ac:dyDescent="0.15">
      <c r="A40" s="7" t="s">
        <v>125</v>
      </c>
      <c r="B40" s="8" t="s">
        <v>142</v>
      </c>
      <c r="C40" s="9" t="s">
        <v>143</v>
      </c>
      <c r="D40" s="10">
        <v>978253495</v>
      </c>
      <c r="E40" s="11">
        <v>978253495</v>
      </c>
    </row>
    <row r="41" spans="1:5" ht="13" x14ac:dyDescent="0.15">
      <c r="A41" s="7" t="s">
        <v>125</v>
      </c>
      <c r="B41" s="8" t="s">
        <v>144</v>
      </c>
      <c r="C41" s="9" t="s">
        <v>145</v>
      </c>
      <c r="D41" s="10">
        <v>965289852</v>
      </c>
      <c r="E41" s="11">
        <v>965289852</v>
      </c>
    </row>
    <row r="42" spans="1:5" ht="13" x14ac:dyDescent="0.15">
      <c r="A42" s="7" t="s">
        <v>125</v>
      </c>
      <c r="B42" s="8" t="s">
        <v>146</v>
      </c>
      <c r="C42" s="9" t="s">
        <v>147</v>
      </c>
      <c r="D42" s="10">
        <v>682094619</v>
      </c>
      <c r="E42" s="11">
        <v>682094619</v>
      </c>
    </row>
    <row r="43" spans="1:5" ht="13" x14ac:dyDescent="0.15">
      <c r="A43" s="7" t="s">
        <v>148</v>
      </c>
      <c r="B43" s="8" t="s">
        <v>149</v>
      </c>
      <c r="C43" s="9" t="s">
        <v>150</v>
      </c>
      <c r="D43" s="10">
        <v>679160286</v>
      </c>
      <c r="E43" s="11">
        <v>679160286</v>
      </c>
    </row>
    <row r="44" spans="1:5" ht="13" x14ac:dyDescent="0.15">
      <c r="A44" s="7" t="s">
        <v>148</v>
      </c>
      <c r="B44" s="8" t="s">
        <v>151</v>
      </c>
      <c r="C44" s="9" t="s">
        <v>152</v>
      </c>
      <c r="D44" s="10">
        <v>679160286</v>
      </c>
      <c r="E44" s="11">
        <v>679160286</v>
      </c>
    </row>
    <row r="45" spans="1:5" ht="13" x14ac:dyDescent="0.15">
      <c r="A45" s="7" t="s">
        <v>153</v>
      </c>
      <c r="B45" s="8" t="s">
        <v>154</v>
      </c>
      <c r="C45" s="9" t="s">
        <v>155</v>
      </c>
      <c r="D45" s="12" t="s">
        <v>156</v>
      </c>
      <c r="E45" s="11">
        <v>979846933</v>
      </c>
    </row>
    <row r="46" spans="1:5" ht="13" x14ac:dyDescent="0.15">
      <c r="A46" s="7" t="s">
        <v>153</v>
      </c>
      <c r="B46" s="8" t="s">
        <v>157</v>
      </c>
      <c r="C46" s="9" t="s">
        <v>158</v>
      </c>
      <c r="D46" s="12" t="s">
        <v>156</v>
      </c>
      <c r="E46" s="11">
        <v>502231776</v>
      </c>
    </row>
    <row r="47" spans="1:5" ht="13" x14ac:dyDescent="0.15">
      <c r="A47" s="7" t="s">
        <v>153</v>
      </c>
      <c r="B47" s="8" t="s">
        <v>159</v>
      </c>
      <c r="C47" s="9" t="s">
        <v>160</v>
      </c>
      <c r="D47" s="12" t="s">
        <v>156</v>
      </c>
      <c r="E47" s="11">
        <v>957725938</v>
      </c>
    </row>
    <row r="48" spans="1:5" ht="13" x14ac:dyDescent="0.15">
      <c r="A48" s="7" t="s">
        <v>153</v>
      </c>
      <c r="B48" s="8" t="s">
        <v>161</v>
      </c>
      <c r="C48" s="9" t="s">
        <v>162</v>
      </c>
      <c r="D48" s="12" t="s">
        <v>156</v>
      </c>
      <c r="E48" s="11">
        <v>665067134</v>
      </c>
    </row>
    <row r="49" spans="1:5" ht="13" x14ac:dyDescent="0.15">
      <c r="A49" s="7" t="s">
        <v>153</v>
      </c>
      <c r="B49" s="8" t="s">
        <v>163</v>
      </c>
      <c r="C49" s="9" t="s">
        <v>164</v>
      </c>
      <c r="D49" s="12" t="s">
        <v>156</v>
      </c>
      <c r="E49" s="11">
        <v>954711050</v>
      </c>
    </row>
    <row r="50" spans="1:5" ht="13" x14ac:dyDescent="0.15">
      <c r="A50" s="7" t="s">
        <v>153</v>
      </c>
      <c r="B50" s="8" t="s">
        <v>165</v>
      </c>
      <c r="C50" s="9" t="s">
        <v>166</v>
      </c>
      <c r="D50" s="10" t="s">
        <v>156</v>
      </c>
      <c r="E50" s="11">
        <v>999801978</v>
      </c>
    </row>
    <row r="51" spans="1:5" ht="13" x14ac:dyDescent="0.15">
      <c r="A51" s="7" t="s">
        <v>153</v>
      </c>
      <c r="B51" s="8" t="s">
        <v>167</v>
      </c>
      <c r="C51" s="9" t="s">
        <v>168</v>
      </c>
      <c r="D51" s="12" t="s">
        <v>156</v>
      </c>
      <c r="E51" s="11">
        <v>563060155</v>
      </c>
    </row>
    <row r="52" spans="1:5" ht="13" x14ac:dyDescent="0.15">
      <c r="A52" s="7" t="s">
        <v>169</v>
      </c>
      <c r="B52" s="8" t="s">
        <v>170</v>
      </c>
      <c r="C52" s="9" t="s">
        <v>171</v>
      </c>
      <c r="D52" s="10">
        <v>666187405</v>
      </c>
      <c r="E52" s="11">
        <v>666187405</v>
      </c>
    </row>
    <row r="53" spans="1:5" ht="13" x14ac:dyDescent="0.15">
      <c r="A53" s="7" t="s">
        <v>169</v>
      </c>
      <c r="B53" s="8" t="s">
        <v>108</v>
      </c>
      <c r="C53" s="9" t="s">
        <v>172</v>
      </c>
      <c r="D53" s="10">
        <v>961639883</v>
      </c>
      <c r="E53" s="11">
        <v>961639883</v>
      </c>
    </row>
    <row r="54" spans="1:5" ht="13" x14ac:dyDescent="0.15">
      <c r="A54" s="7" t="s">
        <v>173</v>
      </c>
      <c r="B54" s="8" t="s">
        <v>174</v>
      </c>
      <c r="C54" s="9" t="s">
        <v>175</v>
      </c>
      <c r="D54" s="10">
        <v>667116757</v>
      </c>
      <c r="E54" s="11">
        <v>667116757</v>
      </c>
    </row>
    <row r="55" spans="1:5" ht="13" x14ac:dyDescent="0.15">
      <c r="A55" s="7" t="s">
        <v>169</v>
      </c>
      <c r="B55" s="8" t="s">
        <v>176</v>
      </c>
      <c r="C55" s="9" t="s">
        <v>177</v>
      </c>
      <c r="D55" s="10">
        <v>507383002</v>
      </c>
      <c r="E55" s="11">
        <v>507383002</v>
      </c>
    </row>
    <row r="56" spans="1:5" ht="13" x14ac:dyDescent="0.15">
      <c r="A56" s="7" t="s">
        <v>173</v>
      </c>
      <c r="B56" s="8" t="s">
        <v>178</v>
      </c>
      <c r="C56" s="9" t="s">
        <v>179</v>
      </c>
      <c r="D56" s="10">
        <v>664925013</v>
      </c>
      <c r="E56" s="11">
        <v>664925013</v>
      </c>
    </row>
    <row r="57" spans="1:5" ht="13" x14ac:dyDescent="0.15">
      <c r="A57" s="7" t="s">
        <v>169</v>
      </c>
      <c r="B57" s="8" t="s">
        <v>180</v>
      </c>
      <c r="C57" s="9" t="s">
        <v>181</v>
      </c>
      <c r="D57" s="10">
        <v>953272819</v>
      </c>
      <c r="E57" s="11">
        <v>953272819</v>
      </c>
    </row>
    <row r="58" spans="1:5" ht="13" x14ac:dyDescent="0.15">
      <c r="A58" s="7" t="s">
        <v>169</v>
      </c>
      <c r="B58" s="8" t="s">
        <v>182</v>
      </c>
      <c r="C58" s="9" t="s">
        <v>183</v>
      </c>
      <c r="D58" s="10">
        <v>506860550</v>
      </c>
      <c r="E58" s="11">
        <v>506860550</v>
      </c>
    </row>
    <row r="59" spans="1:5" ht="13" x14ac:dyDescent="0.15">
      <c r="A59" s="7" t="s">
        <v>169</v>
      </c>
      <c r="B59" s="8" t="s">
        <v>184</v>
      </c>
      <c r="C59" s="9" t="s">
        <v>185</v>
      </c>
      <c r="D59" s="10">
        <v>993627718</v>
      </c>
      <c r="E59" s="11">
        <v>993627718</v>
      </c>
    </row>
    <row r="60" spans="1:5" ht="13" x14ac:dyDescent="0.15">
      <c r="A60" s="7" t="s">
        <v>173</v>
      </c>
      <c r="B60" s="8" t="s">
        <v>186</v>
      </c>
      <c r="C60" s="9" t="s">
        <v>187</v>
      </c>
      <c r="D60" s="10">
        <v>991262276</v>
      </c>
      <c r="E60" s="11">
        <v>991262276</v>
      </c>
    </row>
    <row r="61" spans="1:5" ht="13" x14ac:dyDescent="0.15">
      <c r="A61" s="7" t="s">
        <v>169</v>
      </c>
      <c r="B61" s="8" t="s">
        <v>188</v>
      </c>
      <c r="C61" s="9" t="s">
        <v>189</v>
      </c>
      <c r="D61" s="10">
        <v>999117039</v>
      </c>
      <c r="E61" s="11">
        <v>999117039</v>
      </c>
    </row>
    <row r="62" spans="1:5" ht="13" x14ac:dyDescent="0.15">
      <c r="A62" s="7" t="s">
        <v>173</v>
      </c>
      <c r="B62" s="8" t="s">
        <v>190</v>
      </c>
      <c r="C62" s="9" t="s">
        <v>191</v>
      </c>
      <c r="D62" s="10">
        <v>662558869</v>
      </c>
      <c r="E62" s="11">
        <v>662558869</v>
      </c>
    </row>
    <row r="63" spans="1:5" ht="13" x14ac:dyDescent="0.15">
      <c r="A63" s="7" t="s">
        <v>169</v>
      </c>
      <c r="B63" s="8" t="s">
        <v>192</v>
      </c>
      <c r="C63" s="9" t="s">
        <v>193</v>
      </c>
      <c r="D63" s="10">
        <v>992055198</v>
      </c>
      <c r="E63" s="11">
        <v>992055198</v>
      </c>
    </row>
    <row r="64" spans="1:5" ht="13" x14ac:dyDescent="0.15">
      <c r="A64" s="7" t="s">
        <v>169</v>
      </c>
      <c r="B64" s="8" t="s">
        <v>194</v>
      </c>
      <c r="C64" s="9" t="s">
        <v>195</v>
      </c>
      <c r="D64" s="10">
        <v>994628140</v>
      </c>
      <c r="E64" s="11">
        <v>994628140</v>
      </c>
    </row>
    <row r="65" spans="1:5" ht="13" x14ac:dyDescent="0.15">
      <c r="A65" s="7" t="s">
        <v>169</v>
      </c>
      <c r="B65" s="8" t="s">
        <v>196</v>
      </c>
      <c r="C65" s="9" t="s">
        <v>197</v>
      </c>
      <c r="D65" s="10">
        <v>957148452</v>
      </c>
      <c r="E65" s="11">
        <v>957148452</v>
      </c>
    </row>
    <row r="66" spans="1:5" ht="26" x14ac:dyDescent="0.15">
      <c r="A66" s="7" t="s">
        <v>198</v>
      </c>
      <c r="B66" s="8" t="s">
        <v>199</v>
      </c>
      <c r="C66" s="9" t="s">
        <v>200</v>
      </c>
      <c r="D66" s="10">
        <v>969864057</v>
      </c>
      <c r="E66" s="10">
        <v>969864057</v>
      </c>
    </row>
    <row r="67" spans="1:5" ht="26" x14ac:dyDescent="0.15">
      <c r="A67" s="7" t="s">
        <v>198</v>
      </c>
      <c r="B67" s="8" t="s">
        <v>201</v>
      </c>
      <c r="C67" s="9" t="s">
        <v>202</v>
      </c>
      <c r="D67" s="10">
        <v>676009356</v>
      </c>
      <c r="E67" s="10">
        <v>676009356</v>
      </c>
    </row>
    <row r="68" spans="1:5" ht="26" x14ac:dyDescent="0.15">
      <c r="A68" s="7" t="s">
        <v>198</v>
      </c>
      <c r="B68" s="8" t="s">
        <v>203</v>
      </c>
      <c r="C68" s="9" t="s">
        <v>204</v>
      </c>
      <c r="D68" s="10">
        <v>965336483</v>
      </c>
      <c r="E68" s="11">
        <v>965336483</v>
      </c>
    </row>
    <row r="69" spans="1:5" ht="13" x14ac:dyDescent="0.15">
      <c r="A69" s="7" t="s">
        <v>205</v>
      </c>
      <c r="B69" s="8" t="s">
        <v>206</v>
      </c>
      <c r="C69" s="9" t="s">
        <v>207</v>
      </c>
      <c r="D69" s="10">
        <v>676087694</v>
      </c>
      <c r="E69" s="11">
        <v>676087694</v>
      </c>
    </row>
    <row r="70" spans="1:5" ht="13" x14ac:dyDescent="0.15">
      <c r="A70" s="7" t="s">
        <v>205</v>
      </c>
      <c r="B70" s="8" t="s">
        <v>208</v>
      </c>
      <c r="C70" s="9" t="s">
        <v>209</v>
      </c>
      <c r="D70" s="10">
        <v>676086486</v>
      </c>
      <c r="E70" s="11">
        <v>676086486</v>
      </c>
    </row>
    <row r="71" spans="1:5" ht="13" x14ac:dyDescent="0.15">
      <c r="A71" s="7" t="s">
        <v>205</v>
      </c>
      <c r="B71" s="8" t="s">
        <v>210</v>
      </c>
      <c r="C71" s="9" t="s">
        <v>211</v>
      </c>
      <c r="D71" s="10">
        <v>676089821</v>
      </c>
      <c r="E71" s="11">
        <v>676089821</v>
      </c>
    </row>
    <row r="72" spans="1:5" ht="13" x14ac:dyDescent="0.15">
      <c r="A72" s="7" t="s">
        <v>205</v>
      </c>
      <c r="B72" s="8" t="s">
        <v>212</v>
      </c>
      <c r="C72" s="9" t="s">
        <v>213</v>
      </c>
      <c r="D72" s="10">
        <v>676085789</v>
      </c>
      <c r="E72" s="11">
        <v>676085789</v>
      </c>
    </row>
    <row r="73" spans="1:5" ht="13" x14ac:dyDescent="0.15">
      <c r="A73" s="7" t="s">
        <v>205</v>
      </c>
      <c r="B73" s="8" t="s">
        <v>214</v>
      </c>
      <c r="C73" s="9" t="s">
        <v>215</v>
      </c>
      <c r="D73" s="10">
        <v>972775248</v>
      </c>
      <c r="E73" s="11">
        <v>972775248</v>
      </c>
    </row>
    <row r="74" spans="1:5" ht="13" x14ac:dyDescent="0.15">
      <c r="A74" s="7" t="s">
        <v>205</v>
      </c>
      <c r="B74" s="8" t="s">
        <v>216</v>
      </c>
      <c r="C74" s="9" t="s">
        <v>217</v>
      </c>
      <c r="D74" s="10">
        <v>676085746</v>
      </c>
      <c r="E74" s="11">
        <v>676085746</v>
      </c>
    </row>
    <row r="75" spans="1:5" ht="13" x14ac:dyDescent="0.15">
      <c r="A75" s="7" t="s">
        <v>205</v>
      </c>
      <c r="B75" s="8" t="s">
        <v>218</v>
      </c>
      <c r="C75" s="9" t="s">
        <v>219</v>
      </c>
      <c r="D75" s="10">
        <v>676085383</v>
      </c>
      <c r="E75" s="11">
        <v>676085383</v>
      </c>
    </row>
    <row r="76" spans="1:5" ht="13" x14ac:dyDescent="0.15">
      <c r="A76" s="7" t="s">
        <v>205</v>
      </c>
      <c r="B76" s="8" t="s">
        <v>220</v>
      </c>
      <c r="C76" s="9" t="s">
        <v>221</v>
      </c>
      <c r="D76" s="10">
        <v>973829420</v>
      </c>
      <c r="E76" s="11">
        <v>973829420</v>
      </c>
    </row>
    <row r="77" spans="1:5" ht="13" x14ac:dyDescent="0.15">
      <c r="A77" s="7" t="s">
        <v>205</v>
      </c>
      <c r="B77" s="8" t="s">
        <v>222</v>
      </c>
      <c r="C77" s="9" t="s">
        <v>223</v>
      </c>
      <c r="D77" s="10">
        <v>676085496</v>
      </c>
      <c r="E77" s="11">
        <v>676085496</v>
      </c>
    </row>
    <row r="78" spans="1:5" ht="13" x14ac:dyDescent="0.15">
      <c r="A78" s="7" t="s">
        <v>205</v>
      </c>
      <c r="B78" s="8" t="s">
        <v>224</v>
      </c>
      <c r="C78" s="9" t="s">
        <v>225</v>
      </c>
      <c r="D78" s="10">
        <v>676091983</v>
      </c>
      <c r="E78" s="11">
        <v>676091983</v>
      </c>
    </row>
    <row r="79" spans="1:5" ht="13" x14ac:dyDescent="0.15">
      <c r="A79" s="7" t="s">
        <v>205</v>
      </c>
      <c r="B79" s="8" t="s">
        <v>226</v>
      </c>
      <c r="C79" s="9" t="s">
        <v>227</v>
      </c>
      <c r="D79" s="10">
        <v>676087935</v>
      </c>
      <c r="E79" s="11">
        <v>676087935</v>
      </c>
    </row>
    <row r="80" spans="1:5" ht="13" x14ac:dyDescent="0.15">
      <c r="A80" s="7" t="s">
        <v>205</v>
      </c>
      <c r="B80" s="8" t="s">
        <v>228</v>
      </c>
      <c r="C80" s="9" t="s">
        <v>229</v>
      </c>
      <c r="D80" s="10">
        <v>676089460</v>
      </c>
      <c r="E80" s="11">
        <v>676089460</v>
      </c>
    </row>
    <row r="81" spans="1:5" ht="13" x14ac:dyDescent="0.15">
      <c r="A81" s="7" t="s">
        <v>205</v>
      </c>
      <c r="B81" s="8" t="s">
        <v>230</v>
      </c>
      <c r="C81" s="9" t="s">
        <v>231</v>
      </c>
      <c r="D81" s="10">
        <v>676087351</v>
      </c>
      <c r="E81" s="11">
        <v>676087351</v>
      </c>
    </row>
    <row r="82" spans="1:5" ht="13" x14ac:dyDescent="0.15">
      <c r="A82" s="7" t="s">
        <v>205</v>
      </c>
      <c r="B82" s="8" t="s">
        <v>232</v>
      </c>
      <c r="C82" s="9" t="s">
        <v>233</v>
      </c>
      <c r="D82" s="10">
        <v>676086423</v>
      </c>
      <c r="E82" s="11">
        <v>676086423</v>
      </c>
    </row>
    <row r="83" spans="1:5" ht="13" x14ac:dyDescent="0.15">
      <c r="A83" s="7" t="s">
        <v>205</v>
      </c>
      <c r="B83" s="8" t="s">
        <v>234</v>
      </c>
      <c r="C83" s="9" t="s">
        <v>235</v>
      </c>
      <c r="D83" s="10">
        <v>676086374</v>
      </c>
      <c r="E83" s="11">
        <v>676086374</v>
      </c>
    </row>
    <row r="84" spans="1:5" ht="13" x14ac:dyDescent="0.15">
      <c r="A84" s="7" t="s">
        <v>205</v>
      </c>
      <c r="B84" s="8" t="s">
        <v>236</v>
      </c>
      <c r="C84" s="9" t="s">
        <v>237</v>
      </c>
      <c r="D84" s="10">
        <v>676085409</v>
      </c>
      <c r="E84" s="11">
        <v>676085409</v>
      </c>
    </row>
    <row r="85" spans="1:5" ht="13" x14ac:dyDescent="0.15">
      <c r="A85" s="7" t="s">
        <v>205</v>
      </c>
      <c r="B85" s="8" t="s">
        <v>238</v>
      </c>
      <c r="C85" s="9" t="s">
        <v>239</v>
      </c>
      <c r="D85" s="10">
        <v>676087340</v>
      </c>
      <c r="E85" s="11">
        <v>676087340</v>
      </c>
    </row>
    <row r="86" spans="1:5" ht="13" x14ac:dyDescent="0.15">
      <c r="A86" s="7" t="s">
        <v>240</v>
      </c>
      <c r="B86" s="8" t="s">
        <v>241</v>
      </c>
      <c r="C86" s="9" t="s">
        <v>242</v>
      </c>
      <c r="D86" s="10">
        <v>667233346</v>
      </c>
      <c r="E86" s="11">
        <v>953316412</v>
      </c>
    </row>
    <row r="87" spans="1:5" ht="13" x14ac:dyDescent="0.15">
      <c r="A87" s="7" t="s">
        <v>240</v>
      </c>
      <c r="B87" s="8" t="s">
        <v>243</v>
      </c>
      <c r="C87" s="9" t="s">
        <v>244</v>
      </c>
      <c r="D87" s="10">
        <v>953061049</v>
      </c>
      <c r="E87" s="11">
        <v>953316415</v>
      </c>
    </row>
    <row r="88" spans="1:5" ht="26" x14ac:dyDescent="0.15">
      <c r="A88" s="7" t="s">
        <v>240</v>
      </c>
      <c r="B88" s="8" t="s">
        <v>245</v>
      </c>
      <c r="C88" s="9" t="s">
        <v>246</v>
      </c>
      <c r="D88" s="10">
        <v>502612228</v>
      </c>
      <c r="E88" s="11">
        <v>953317143</v>
      </c>
    </row>
    <row r="89" spans="1:5" ht="26" x14ac:dyDescent="0.15">
      <c r="A89" s="7" t="s">
        <v>240</v>
      </c>
      <c r="B89" s="8" t="s">
        <v>247</v>
      </c>
      <c r="C89" s="9" t="s">
        <v>248</v>
      </c>
      <c r="D89" s="10">
        <v>664605120</v>
      </c>
      <c r="E89" s="11">
        <v>953316405</v>
      </c>
    </row>
    <row r="90" spans="1:5" ht="13" x14ac:dyDescent="0.15">
      <c r="A90" s="7" t="s">
        <v>240</v>
      </c>
      <c r="B90" s="8" t="s">
        <v>249</v>
      </c>
      <c r="C90" s="9" t="s">
        <v>250</v>
      </c>
      <c r="D90" s="10">
        <v>990462839</v>
      </c>
      <c r="E90" s="11">
        <v>951825761</v>
      </c>
    </row>
    <row r="91" spans="1:5" ht="13" x14ac:dyDescent="0.15">
      <c r="A91" s="7" t="s">
        <v>240</v>
      </c>
      <c r="B91" s="8" t="s">
        <v>251</v>
      </c>
      <c r="C91" s="9" t="s">
        <v>252</v>
      </c>
      <c r="D91" s="10">
        <v>957889824</v>
      </c>
      <c r="E91" s="11">
        <v>953316397</v>
      </c>
    </row>
    <row r="92" spans="1:5" ht="13" x14ac:dyDescent="0.15">
      <c r="A92" s="7" t="s">
        <v>253</v>
      </c>
      <c r="B92" s="8" t="s">
        <v>254</v>
      </c>
      <c r="C92" s="9" t="s">
        <v>255</v>
      </c>
      <c r="D92" s="10">
        <v>955521394</v>
      </c>
      <c r="E92" s="11">
        <v>955521394</v>
      </c>
    </row>
    <row r="93" spans="1:5" ht="13" x14ac:dyDescent="0.15">
      <c r="A93" s="7" t="s">
        <v>253</v>
      </c>
      <c r="B93" s="8" t="s">
        <v>256</v>
      </c>
      <c r="C93" s="9" t="s">
        <v>257</v>
      </c>
      <c r="D93" s="10">
        <v>990353351</v>
      </c>
      <c r="E93" s="11">
        <v>990353351</v>
      </c>
    </row>
    <row r="94" spans="1:5" ht="13" x14ac:dyDescent="0.15">
      <c r="A94" s="7" t="s">
        <v>258</v>
      </c>
      <c r="B94" s="8" t="s">
        <v>259</v>
      </c>
      <c r="C94" s="9" t="s">
        <v>260</v>
      </c>
      <c r="D94" s="10">
        <v>563422683</v>
      </c>
      <c r="E94" s="11">
        <v>501987800</v>
      </c>
    </row>
    <row r="95" spans="1:5" ht="13" x14ac:dyDescent="0.15">
      <c r="A95" s="7" t="s">
        <v>261</v>
      </c>
      <c r="B95" s="8" t="s">
        <v>262</v>
      </c>
      <c r="C95" s="9" t="s">
        <v>263</v>
      </c>
      <c r="D95" s="10">
        <v>665417323</v>
      </c>
      <c r="E95" s="11">
        <v>994467562</v>
      </c>
    </row>
    <row r="96" spans="1:5" ht="26" x14ac:dyDescent="0.15">
      <c r="A96" s="7" t="s">
        <v>261</v>
      </c>
      <c r="B96" s="8" t="s">
        <v>264</v>
      </c>
      <c r="C96" s="9" t="s">
        <v>265</v>
      </c>
      <c r="D96" s="10">
        <v>994467562</v>
      </c>
      <c r="E96" s="11" t="s">
        <v>266</v>
      </c>
    </row>
    <row r="97" spans="1:5" ht="13" x14ac:dyDescent="0.15">
      <c r="A97" s="7" t="s">
        <v>267</v>
      </c>
      <c r="B97" s="8" t="s">
        <v>268</v>
      </c>
      <c r="C97" s="9" t="s">
        <v>269</v>
      </c>
      <c r="D97" s="10" t="s">
        <v>270</v>
      </c>
      <c r="E97" s="11">
        <v>502246911</v>
      </c>
    </row>
    <row r="98" spans="1:5" ht="13" x14ac:dyDescent="0.15">
      <c r="A98" s="7" t="s">
        <v>271</v>
      </c>
      <c r="B98" s="8" t="s">
        <v>186</v>
      </c>
      <c r="C98" s="9" t="s">
        <v>272</v>
      </c>
      <c r="D98" s="10">
        <v>950249587</v>
      </c>
      <c r="E98" s="11">
        <v>950249587</v>
      </c>
    </row>
    <row r="99" spans="1:5" ht="13" x14ac:dyDescent="0.15">
      <c r="A99" s="7" t="s">
        <v>273</v>
      </c>
      <c r="B99" s="8" t="s">
        <v>274</v>
      </c>
      <c r="C99" s="9" t="s">
        <v>275</v>
      </c>
      <c r="D99" s="10">
        <v>676275468</v>
      </c>
      <c r="E99" s="11">
        <v>676275468</v>
      </c>
    </row>
    <row r="100" spans="1:5" ht="13" x14ac:dyDescent="0.15">
      <c r="A100" s="7" t="s">
        <v>273</v>
      </c>
      <c r="B100" s="8" t="s">
        <v>276</v>
      </c>
      <c r="C100" s="9" t="s">
        <v>277</v>
      </c>
      <c r="D100" s="10">
        <v>986288180</v>
      </c>
      <c r="E100" s="11">
        <v>986288180</v>
      </c>
    </row>
    <row r="101" spans="1:5" ht="13" x14ac:dyDescent="0.15">
      <c r="A101" s="7" t="s">
        <v>273</v>
      </c>
      <c r="B101" s="8" t="s">
        <v>278</v>
      </c>
      <c r="C101" s="9" t="s">
        <v>279</v>
      </c>
      <c r="D101" s="10">
        <v>976862044</v>
      </c>
      <c r="E101" s="11">
        <v>976862044</v>
      </c>
    </row>
    <row r="102" spans="1:5" ht="13" x14ac:dyDescent="0.15">
      <c r="A102" s="7" t="s">
        <v>280</v>
      </c>
      <c r="B102" s="8" t="s">
        <v>281</v>
      </c>
      <c r="C102" s="9" t="s">
        <v>282</v>
      </c>
      <c r="D102" s="10">
        <v>999498751</v>
      </c>
      <c r="E102" s="11">
        <v>955480966</v>
      </c>
    </row>
    <row r="103" spans="1:5" ht="26" x14ac:dyDescent="0.15">
      <c r="A103" s="7" t="s">
        <v>283</v>
      </c>
      <c r="B103" s="8" t="s">
        <v>284</v>
      </c>
      <c r="C103" s="9" t="s">
        <v>285</v>
      </c>
      <c r="D103" s="10">
        <v>984441968</v>
      </c>
      <c r="E103" s="10">
        <v>984441968</v>
      </c>
    </row>
    <row r="104" spans="1:5" ht="13" x14ac:dyDescent="0.15">
      <c r="A104" s="7" t="s">
        <v>286</v>
      </c>
      <c r="B104" s="8" t="s">
        <v>287</v>
      </c>
      <c r="C104" s="9" t="s">
        <v>288</v>
      </c>
      <c r="D104" s="10" t="s">
        <v>289</v>
      </c>
      <c r="E104" s="11" t="s">
        <v>290</v>
      </c>
    </row>
    <row r="105" spans="1:5" ht="13" x14ac:dyDescent="0.15">
      <c r="A105" s="7" t="s">
        <v>291</v>
      </c>
      <c r="B105" s="8" t="s">
        <v>292</v>
      </c>
      <c r="C105" s="9" t="s">
        <v>293</v>
      </c>
      <c r="D105" s="10" t="s">
        <v>294</v>
      </c>
      <c r="E105" s="11" t="s">
        <v>295</v>
      </c>
    </row>
    <row r="106" spans="1:5" ht="13" x14ac:dyDescent="0.15">
      <c r="A106" s="7" t="s">
        <v>296</v>
      </c>
      <c r="B106" s="8" t="s">
        <v>297</v>
      </c>
      <c r="C106" s="9" t="s">
        <v>298</v>
      </c>
      <c r="D106" s="10">
        <v>975243115</v>
      </c>
      <c r="E106" s="11">
        <v>975243115</v>
      </c>
    </row>
    <row r="107" spans="1:5" ht="13" x14ac:dyDescent="0.15">
      <c r="A107" s="7" t="s">
        <v>299</v>
      </c>
      <c r="B107" s="8" t="s">
        <v>300</v>
      </c>
      <c r="C107" s="9" t="s">
        <v>301</v>
      </c>
      <c r="D107" s="10">
        <v>984742134</v>
      </c>
      <c r="E107" s="11">
        <v>984742134</v>
      </c>
    </row>
    <row r="108" spans="1:5" ht="13" x14ac:dyDescent="0.15">
      <c r="A108" s="7" t="s">
        <v>299</v>
      </c>
      <c r="B108" s="8" t="s">
        <v>302</v>
      </c>
      <c r="C108" s="9" t="s">
        <v>303</v>
      </c>
      <c r="D108" s="10">
        <v>685619054</v>
      </c>
      <c r="E108" s="11">
        <v>685619054</v>
      </c>
    </row>
    <row r="109" spans="1:5" ht="13" x14ac:dyDescent="0.15">
      <c r="A109" s="7" t="s">
        <v>299</v>
      </c>
      <c r="B109" s="8" t="s">
        <v>304</v>
      </c>
      <c r="C109" s="9" t="s">
        <v>305</v>
      </c>
      <c r="D109" s="10">
        <v>988947449</v>
      </c>
      <c r="E109" s="11">
        <v>988947449</v>
      </c>
    </row>
    <row r="110" spans="1:5" ht="13" x14ac:dyDescent="0.15">
      <c r="A110" s="7" t="s">
        <v>299</v>
      </c>
      <c r="B110" s="8" t="s">
        <v>306</v>
      </c>
      <c r="C110" s="9" t="s">
        <v>307</v>
      </c>
      <c r="D110" s="10">
        <v>974190344</v>
      </c>
      <c r="E110" s="11">
        <v>974190344</v>
      </c>
    </row>
    <row r="111" spans="1:5" ht="13" x14ac:dyDescent="0.15">
      <c r="A111" s="7" t="s">
        <v>308</v>
      </c>
      <c r="B111" s="8" t="s">
        <v>309</v>
      </c>
      <c r="C111" s="9" t="s">
        <v>310</v>
      </c>
      <c r="D111" s="10" t="s">
        <v>311</v>
      </c>
      <c r="E111" s="11" t="s">
        <v>312</v>
      </c>
    </row>
    <row r="112" spans="1:5" ht="13" x14ac:dyDescent="0.15">
      <c r="A112" s="7" t="s">
        <v>308</v>
      </c>
      <c r="B112" s="8" t="s">
        <v>313</v>
      </c>
      <c r="C112" s="13" t="s">
        <v>314</v>
      </c>
      <c r="D112" s="10" t="s">
        <v>315</v>
      </c>
      <c r="E112" s="11" t="s">
        <v>316</v>
      </c>
    </row>
    <row r="113" spans="1:5" ht="26" x14ac:dyDescent="0.15">
      <c r="A113" s="7" t="s">
        <v>308</v>
      </c>
      <c r="B113" s="8" t="s">
        <v>317</v>
      </c>
      <c r="C113" s="13" t="s">
        <v>318</v>
      </c>
      <c r="D113" s="10" t="s">
        <v>319</v>
      </c>
      <c r="E113" s="11" t="s">
        <v>320</v>
      </c>
    </row>
    <row r="114" spans="1:5" ht="13" x14ac:dyDescent="0.15">
      <c r="A114" s="7" t="s">
        <v>321</v>
      </c>
      <c r="B114" s="8" t="s">
        <v>322</v>
      </c>
      <c r="C114" s="9" t="s">
        <v>323</v>
      </c>
      <c r="D114" s="10" t="s">
        <v>324</v>
      </c>
      <c r="E114" s="11" t="s">
        <v>325</v>
      </c>
    </row>
    <row r="115" spans="1:5" ht="13" x14ac:dyDescent="0.15">
      <c r="A115" s="7" t="s">
        <v>321</v>
      </c>
      <c r="B115" s="8" t="s">
        <v>326</v>
      </c>
      <c r="C115" s="9" t="s">
        <v>327</v>
      </c>
      <c r="D115" s="10" t="s">
        <v>328</v>
      </c>
      <c r="E115" s="11" t="s">
        <v>329</v>
      </c>
    </row>
    <row r="116" spans="1:5" ht="13" x14ac:dyDescent="0.15">
      <c r="A116" s="7" t="s">
        <v>321</v>
      </c>
      <c r="B116" s="8" t="s">
        <v>330</v>
      </c>
      <c r="C116" s="9" t="s">
        <v>331</v>
      </c>
      <c r="D116" s="10">
        <v>677983703</v>
      </c>
      <c r="E116" s="11">
        <v>677983703</v>
      </c>
    </row>
    <row r="117" spans="1:5" ht="13" x14ac:dyDescent="0.15">
      <c r="A117" s="7" t="s">
        <v>321</v>
      </c>
      <c r="B117" s="8" t="s">
        <v>332</v>
      </c>
      <c r="C117" s="9" t="s">
        <v>333</v>
      </c>
      <c r="D117" s="10">
        <v>975822743</v>
      </c>
      <c r="E117" s="11">
        <v>975822743</v>
      </c>
    </row>
    <row r="118" spans="1:5" ht="13" x14ac:dyDescent="0.15">
      <c r="A118" s="7" t="s">
        <v>321</v>
      </c>
      <c r="B118" s="8" t="s">
        <v>70</v>
      </c>
      <c r="C118" s="9" t="s">
        <v>334</v>
      </c>
      <c r="D118" s="10">
        <v>677983703</v>
      </c>
      <c r="E118" s="11">
        <v>677983703</v>
      </c>
    </row>
    <row r="119" spans="1:5" ht="13" x14ac:dyDescent="0.15">
      <c r="A119" s="7" t="s">
        <v>321</v>
      </c>
      <c r="B119" s="8" t="s">
        <v>335</v>
      </c>
      <c r="C119" s="9" t="s">
        <v>336</v>
      </c>
      <c r="D119" s="10">
        <v>677983703</v>
      </c>
      <c r="E119" s="11">
        <v>677983703</v>
      </c>
    </row>
    <row r="120" spans="1:5" ht="13" x14ac:dyDescent="0.15">
      <c r="A120" s="7" t="s">
        <v>321</v>
      </c>
      <c r="B120" s="8" t="s">
        <v>337</v>
      </c>
      <c r="C120" s="9" t="s">
        <v>338</v>
      </c>
      <c r="D120" s="10">
        <v>677983703</v>
      </c>
      <c r="E120" s="11">
        <v>677983703</v>
      </c>
    </row>
    <row r="121" spans="1:5" ht="13" x14ac:dyDescent="0.15">
      <c r="A121" s="7" t="s">
        <v>339</v>
      </c>
      <c r="B121" s="8" t="s">
        <v>340</v>
      </c>
      <c r="C121" s="9" t="s">
        <v>341</v>
      </c>
      <c r="D121" s="10">
        <v>660737387</v>
      </c>
      <c r="E121" s="11">
        <v>660737387</v>
      </c>
    </row>
    <row r="122" spans="1:5" ht="13" x14ac:dyDescent="0.15">
      <c r="A122" s="7" t="s">
        <v>342</v>
      </c>
      <c r="B122" s="8" t="s">
        <v>343</v>
      </c>
      <c r="C122" s="9" t="s">
        <v>344</v>
      </c>
      <c r="D122" s="10" t="s">
        <v>345</v>
      </c>
      <c r="E122" s="11" t="s">
        <v>346</v>
      </c>
    </row>
    <row r="123" spans="1:5" ht="13" x14ac:dyDescent="0.15">
      <c r="A123" s="7" t="s">
        <v>347</v>
      </c>
      <c r="B123" s="8" t="s">
        <v>348</v>
      </c>
      <c r="C123" s="9" t="s">
        <v>349</v>
      </c>
      <c r="D123" s="10">
        <v>994190154</v>
      </c>
      <c r="E123" s="11">
        <v>994190154</v>
      </c>
    </row>
    <row r="124" spans="1:5" ht="13" x14ac:dyDescent="0.15">
      <c r="A124" s="7" t="s">
        <v>347</v>
      </c>
      <c r="B124" s="8" t="s">
        <v>350</v>
      </c>
      <c r="C124" s="9" t="s">
        <v>351</v>
      </c>
      <c r="D124" s="10">
        <v>996875039</v>
      </c>
      <c r="E124" s="11">
        <v>996875039</v>
      </c>
    </row>
    <row r="125" spans="1:5" ht="13" x14ac:dyDescent="0.15">
      <c r="A125" s="7" t="s">
        <v>352</v>
      </c>
      <c r="B125" s="8" t="s">
        <v>350</v>
      </c>
      <c r="C125" s="9" t="s">
        <v>353</v>
      </c>
      <c r="D125" s="10" t="s">
        <v>354</v>
      </c>
      <c r="E125" s="11" t="s">
        <v>354</v>
      </c>
    </row>
    <row r="126" spans="1:5" ht="13" x14ac:dyDescent="0.15">
      <c r="A126" s="7" t="s">
        <v>355</v>
      </c>
      <c r="B126" s="8" t="s">
        <v>350</v>
      </c>
      <c r="C126" s="9" t="s">
        <v>356</v>
      </c>
      <c r="D126" s="10" t="s">
        <v>357</v>
      </c>
      <c r="E126" s="11" t="s">
        <v>357</v>
      </c>
    </row>
    <row r="127" spans="1:5" ht="13" x14ac:dyDescent="0.15">
      <c r="A127" s="7" t="s">
        <v>355</v>
      </c>
      <c r="B127" s="8" t="s">
        <v>358</v>
      </c>
      <c r="C127" s="9" t="s">
        <v>356</v>
      </c>
      <c r="D127" s="10" t="s">
        <v>357</v>
      </c>
      <c r="E127" s="11" t="s">
        <v>357</v>
      </c>
    </row>
    <row r="128" spans="1:5" ht="13" x14ac:dyDescent="0.15">
      <c r="A128" s="7" t="s">
        <v>355</v>
      </c>
      <c r="B128" s="8" t="s">
        <v>359</v>
      </c>
      <c r="C128" s="9" t="s">
        <v>360</v>
      </c>
      <c r="D128" s="10">
        <v>682999108</v>
      </c>
      <c r="E128" s="11">
        <v>682999108</v>
      </c>
    </row>
    <row r="129" spans="1:5" ht="13" x14ac:dyDescent="0.15">
      <c r="A129" s="7" t="s">
        <v>361</v>
      </c>
      <c r="B129" s="8" t="s">
        <v>348</v>
      </c>
      <c r="C129" s="9" t="s">
        <v>362</v>
      </c>
      <c r="D129" s="10">
        <v>678886805</v>
      </c>
      <c r="E129" s="11">
        <v>678886805</v>
      </c>
    </row>
    <row r="130" spans="1:5" ht="13" x14ac:dyDescent="0.15">
      <c r="A130" s="7" t="s">
        <v>361</v>
      </c>
      <c r="B130" s="8" t="s">
        <v>363</v>
      </c>
      <c r="C130" s="9" t="s">
        <v>364</v>
      </c>
      <c r="D130" s="10">
        <v>678886734</v>
      </c>
      <c r="E130" s="11">
        <v>678886734</v>
      </c>
    </row>
    <row r="131" spans="1:5" ht="13" x14ac:dyDescent="0.15">
      <c r="A131" s="7" t="s">
        <v>365</v>
      </c>
      <c r="B131" s="8" t="s">
        <v>350</v>
      </c>
      <c r="C131" s="9" t="s">
        <v>366</v>
      </c>
      <c r="D131" s="10">
        <v>667001309</v>
      </c>
      <c r="E131" s="11">
        <v>667001309</v>
      </c>
    </row>
    <row r="132" spans="1:5" ht="13" x14ac:dyDescent="0.15">
      <c r="A132" s="7" t="s">
        <v>365</v>
      </c>
      <c r="B132" s="8" t="s">
        <v>358</v>
      </c>
      <c r="C132" s="9" t="s">
        <v>366</v>
      </c>
      <c r="D132" s="10">
        <v>667001309</v>
      </c>
      <c r="E132" s="11">
        <v>667001309</v>
      </c>
    </row>
    <row r="133" spans="1:5" ht="13" x14ac:dyDescent="0.15">
      <c r="A133" s="7" t="s">
        <v>365</v>
      </c>
      <c r="B133" s="8" t="s">
        <v>363</v>
      </c>
      <c r="C133" s="9" t="s">
        <v>367</v>
      </c>
      <c r="D133" s="10">
        <v>667001469</v>
      </c>
      <c r="E133" s="11">
        <v>667001469</v>
      </c>
    </row>
    <row r="134" spans="1:5" ht="13" x14ac:dyDescent="0.15">
      <c r="A134" s="7" t="s">
        <v>368</v>
      </c>
      <c r="B134" s="8" t="s">
        <v>350</v>
      </c>
      <c r="C134" s="9" t="s">
        <v>369</v>
      </c>
      <c r="D134" s="10" t="s">
        <v>370</v>
      </c>
      <c r="E134" s="11" t="s">
        <v>370</v>
      </c>
    </row>
    <row r="135" spans="1:5" ht="13" x14ac:dyDescent="0.15">
      <c r="A135" s="7" t="s">
        <v>368</v>
      </c>
      <c r="B135" s="8" t="s">
        <v>348</v>
      </c>
      <c r="C135" s="9" t="s">
        <v>371</v>
      </c>
      <c r="D135" s="10" t="s">
        <v>372</v>
      </c>
      <c r="E135" s="11" t="s">
        <v>372</v>
      </c>
    </row>
    <row r="136" spans="1:5" ht="13" x14ac:dyDescent="0.15">
      <c r="A136" s="7" t="s">
        <v>373</v>
      </c>
      <c r="B136" s="8" t="s">
        <v>374</v>
      </c>
      <c r="C136" s="9" t="s">
        <v>375</v>
      </c>
      <c r="D136" s="10" t="s">
        <v>376</v>
      </c>
      <c r="E136" s="11" t="s">
        <v>376</v>
      </c>
    </row>
    <row r="137" spans="1:5" ht="13" x14ac:dyDescent="0.15">
      <c r="A137" s="7" t="s">
        <v>373</v>
      </c>
      <c r="B137" s="8" t="s">
        <v>350</v>
      </c>
      <c r="C137" s="9" t="s">
        <v>377</v>
      </c>
      <c r="D137" s="10" t="s">
        <v>378</v>
      </c>
      <c r="E137" s="11" t="s">
        <v>378</v>
      </c>
    </row>
    <row r="138" spans="1:5" ht="13" x14ac:dyDescent="0.15">
      <c r="A138" s="7" t="s">
        <v>373</v>
      </c>
      <c r="B138" s="8" t="s">
        <v>358</v>
      </c>
      <c r="C138" s="9" t="s">
        <v>377</v>
      </c>
      <c r="D138" s="10" t="s">
        <v>378</v>
      </c>
      <c r="E138" s="11" t="s">
        <v>378</v>
      </c>
    </row>
    <row r="139" spans="1:5" ht="13" x14ac:dyDescent="0.15">
      <c r="A139" s="7" t="s">
        <v>379</v>
      </c>
      <c r="B139" s="8" t="s">
        <v>350</v>
      </c>
      <c r="C139" s="9" t="s">
        <v>380</v>
      </c>
      <c r="D139" s="10">
        <v>981608812</v>
      </c>
      <c r="E139" s="11">
        <v>981608812</v>
      </c>
    </row>
    <row r="140" spans="1:5" ht="13" x14ac:dyDescent="0.15">
      <c r="A140" s="7" t="s">
        <v>381</v>
      </c>
      <c r="B140" s="8" t="s">
        <v>350</v>
      </c>
      <c r="C140" s="9" t="s">
        <v>382</v>
      </c>
      <c r="D140" s="10">
        <v>682999517</v>
      </c>
      <c r="E140" s="11">
        <v>682999517</v>
      </c>
    </row>
    <row r="141" spans="1:5" ht="13" x14ac:dyDescent="0.15">
      <c r="A141" s="7" t="s">
        <v>381</v>
      </c>
      <c r="B141" s="8" t="s">
        <v>383</v>
      </c>
      <c r="C141" s="9" t="s">
        <v>384</v>
      </c>
      <c r="D141" s="10">
        <v>682999518</v>
      </c>
      <c r="E141" s="11">
        <v>682999518</v>
      </c>
    </row>
    <row r="142" spans="1:5" ht="13" x14ac:dyDescent="0.15">
      <c r="A142" s="7" t="s">
        <v>385</v>
      </c>
      <c r="B142" s="8" t="s">
        <v>374</v>
      </c>
      <c r="C142" s="9" t="s">
        <v>386</v>
      </c>
      <c r="D142" s="10" t="s">
        <v>387</v>
      </c>
      <c r="E142" s="11" t="s">
        <v>387</v>
      </c>
    </row>
    <row r="143" spans="1:5" ht="13" x14ac:dyDescent="0.15">
      <c r="A143" s="7" t="s">
        <v>385</v>
      </c>
      <c r="B143" s="8" t="s">
        <v>388</v>
      </c>
      <c r="C143" s="9" t="s">
        <v>389</v>
      </c>
      <c r="D143" s="10" t="s">
        <v>390</v>
      </c>
      <c r="E143" s="11" t="s">
        <v>390</v>
      </c>
    </row>
    <row r="144" spans="1:5" ht="13" x14ac:dyDescent="0.15">
      <c r="A144" s="7" t="s">
        <v>385</v>
      </c>
      <c r="B144" s="8" t="s">
        <v>363</v>
      </c>
      <c r="C144" s="9" t="s">
        <v>391</v>
      </c>
      <c r="D144" s="10">
        <v>671730894</v>
      </c>
      <c r="E144" s="11">
        <v>671730894</v>
      </c>
    </row>
    <row r="145" spans="1:5" ht="13" x14ac:dyDescent="0.15">
      <c r="A145" s="7" t="s">
        <v>392</v>
      </c>
      <c r="B145" s="8" t="s">
        <v>350</v>
      </c>
      <c r="C145" s="9" t="s">
        <v>393</v>
      </c>
      <c r="D145" s="10">
        <v>676117987</v>
      </c>
      <c r="E145" s="11">
        <v>676117987</v>
      </c>
    </row>
    <row r="146" spans="1:5" ht="13" x14ac:dyDescent="0.15">
      <c r="A146" s="7" t="s">
        <v>392</v>
      </c>
      <c r="B146" s="8" t="s">
        <v>358</v>
      </c>
      <c r="C146" s="9" t="s">
        <v>393</v>
      </c>
      <c r="D146" s="10">
        <v>676117988</v>
      </c>
      <c r="E146" s="11">
        <v>676117988</v>
      </c>
    </row>
    <row r="147" spans="1:5" ht="13" x14ac:dyDescent="0.15">
      <c r="A147" s="7" t="s">
        <v>392</v>
      </c>
      <c r="B147" s="8" t="s">
        <v>394</v>
      </c>
      <c r="C147" s="9" t="s">
        <v>395</v>
      </c>
      <c r="D147" s="10">
        <v>676114651</v>
      </c>
      <c r="E147" s="11">
        <v>676114651</v>
      </c>
    </row>
    <row r="148" spans="1:5" ht="13" x14ac:dyDescent="0.15">
      <c r="A148" s="7" t="s">
        <v>392</v>
      </c>
      <c r="B148" s="8" t="s">
        <v>396</v>
      </c>
      <c r="C148" s="9" t="s">
        <v>397</v>
      </c>
      <c r="D148" s="10">
        <v>676118076</v>
      </c>
      <c r="E148" s="11">
        <v>676118076</v>
      </c>
    </row>
    <row r="149" spans="1:5" ht="26" x14ac:dyDescent="0.15">
      <c r="A149" s="7" t="s">
        <v>398</v>
      </c>
      <c r="B149" s="14" t="s">
        <v>363</v>
      </c>
      <c r="C149" s="9" t="s">
        <v>399</v>
      </c>
      <c r="D149" s="10" t="s">
        <v>400</v>
      </c>
      <c r="E149" s="11" t="s">
        <v>400</v>
      </c>
    </row>
    <row r="150" spans="1:5" ht="13" x14ac:dyDescent="0.15">
      <c r="A150" s="7" t="s">
        <v>398</v>
      </c>
      <c r="B150" s="8" t="s">
        <v>359</v>
      </c>
      <c r="C150" s="9" t="s">
        <v>401</v>
      </c>
      <c r="D150" s="10">
        <v>675060046</v>
      </c>
      <c r="E150" s="11">
        <v>675060046</v>
      </c>
    </row>
    <row r="151" spans="1:5" ht="13" x14ac:dyDescent="0.15">
      <c r="A151" s="7" t="s">
        <v>398</v>
      </c>
      <c r="B151" s="8" t="s">
        <v>350</v>
      </c>
      <c r="C151" s="9" t="s">
        <v>402</v>
      </c>
      <c r="D151" s="10">
        <v>957240198</v>
      </c>
      <c r="E151" s="11">
        <v>957240198</v>
      </c>
    </row>
    <row r="152" spans="1:5" ht="13" x14ac:dyDescent="0.15">
      <c r="A152" s="7" t="s">
        <v>403</v>
      </c>
      <c r="B152" s="14" t="s">
        <v>363</v>
      </c>
      <c r="C152" s="9" t="s">
        <v>404</v>
      </c>
      <c r="D152" s="10">
        <v>994606592</v>
      </c>
      <c r="E152" s="11">
        <v>994606592</v>
      </c>
    </row>
    <row r="153" spans="1:5" ht="13" x14ac:dyDescent="0.15">
      <c r="A153" s="7" t="s">
        <v>403</v>
      </c>
      <c r="B153" s="8" t="s">
        <v>350</v>
      </c>
      <c r="C153" s="9" t="s">
        <v>404</v>
      </c>
      <c r="D153" s="10">
        <v>505629389</v>
      </c>
      <c r="E153" s="11">
        <v>505629389</v>
      </c>
    </row>
    <row r="154" spans="1:5" ht="13" x14ac:dyDescent="0.15">
      <c r="A154" s="7" t="s">
        <v>403</v>
      </c>
      <c r="B154" s="8" t="s">
        <v>374</v>
      </c>
      <c r="C154" s="9" t="s">
        <v>405</v>
      </c>
      <c r="D154" s="10">
        <v>951049544</v>
      </c>
      <c r="E154" s="11">
        <v>993136676</v>
      </c>
    </row>
    <row r="155" spans="1:5" ht="13" x14ac:dyDescent="0.15">
      <c r="A155" s="7" t="s">
        <v>403</v>
      </c>
      <c r="B155" s="14" t="s">
        <v>358</v>
      </c>
      <c r="C155" s="9" t="s">
        <v>406</v>
      </c>
      <c r="D155" s="10">
        <v>993009978</v>
      </c>
      <c r="E155" s="11">
        <v>993009978</v>
      </c>
    </row>
    <row r="156" spans="1:5" ht="13" x14ac:dyDescent="0.15">
      <c r="A156" s="7" t="s">
        <v>407</v>
      </c>
      <c r="B156" s="8" t="s">
        <v>408</v>
      </c>
      <c r="C156" s="9" t="s">
        <v>409</v>
      </c>
      <c r="D156" s="10">
        <v>380682872473</v>
      </c>
      <c r="E156" s="10">
        <v>380682872473</v>
      </c>
    </row>
    <row r="157" spans="1:5" ht="13" x14ac:dyDescent="0.15">
      <c r="A157" s="7" t="s">
        <v>410</v>
      </c>
      <c r="B157" s="8" t="s">
        <v>374</v>
      </c>
      <c r="C157" s="9" t="s">
        <v>411</v>
      </c>
      <c r="D157" s="10">
        <v>957830981</v>
      </c>
      <c r="E157" s="10">
        <v>957830981</v>
      </c>
    </row>
    <row r="158" spans="1:5" ht="13" x14ac:dyDescent="0.15">
      <c r="A158" s="7" t="s">
        <v>410</v>
      </c>
      <c r="B158" s="14" t="s">
        <v>358</v>
      </c>
      <c r="C158" s="9" t="s">
        <v>412</v>
      </c>
      <c r="D158" s="10">
        <v>508795489</v>
      </c>
      <c r="E158" s="10">
        <v>508795489</v>
      </c>
    </row>
    <row r="159" spans="1:5" ht="13" x14ac:dyDescent="0.15">
      <c r="A159" s="7" t="s">
        <v>410</v>
      </c>
      <c r="B159" s="8" t="s">
        <v>383</v>
      </c>
      <c r="C159" s="9" t="s">
        <v>413</v>
      </c>
      <c r="D159" s="10">
        <v>508795489</v>
      </c>
      <c r="E159" s="10">
        <v>508795489</v>
      </c>
    </row>
    <row r="160" spans="1:5" ht="13" x14ac:dyDescent="0.15">
      <c r="A160" s="7" t="s">
        <v>410</v>
      </c>
      <c r="B160" s="8" t="s">
        <v>414</v>
      </c>
      <c r="C160" s="9" t="s">
        <v>415</v>
      </c>
      <c r="D160" s="10">
        <v>662144171</v>
      </c>
      <c r="E160" s="10">
        <v>662144171</v>
      </c>
    </row>
    <row r="161" spans="1:5" ht="14" x14ac:dyDescent="0.15">
      <c r="A161" s="7" t="s">
        <v>416</v>
      </c>
      <c r="B161" s="14" t="s">
        <v>363</v>
      </c>
      <c r="C161" s="9" t="s">
        <v>417</v>
      </c>
      <c r="D161" s="10">
        <v>676117419</v>
      </c>
      <c r="E161" s="15">
        <v>676117419</v>
      </c>
    </row>
    <row r="162" spans="1:5" ht="14" x14ac:dyDescent="0.15">
      <c r="A162" s="7" t="s">
        <v>416</v>
      </c>
      <c r="B162" s="8" t="s">
        <v>348</v>
      </c>
      <c r="C162" s="9" t="s">
        <v>418</v>
      </c>
      <c r="D162" s="10">
        <v>676103265</v>
      </c>
      <c r="E162" s="15">
        <v>676103265</v>
      </c>
    </row>
    <row r="163" spans="1:5" ht="14" x14ac:dyDescent="0.15">
      <c r="A163" s="7" t="s">
        <v>416</v>
      </c>
      <c r="B163" s="8" t="s">
        <v>350</v>
      </c>
      <c r="C163" s="9" t="s">
        <v>419</v>
      </c>
      <c r="D163" s="10">
        <v>676117415</v>
      </c>
      <c r="E163" s="15">
        <v>676117415</v>
      </c>
    </row>
    <row r="164" spans="1:5" ht="13" x14ac:dyDescent="0.15">
      <c r="A164" s="7" t="s">
        <v>420</v>
      </c>
      <c r="B164" s="8" t="s">
        <v>358</v>
      </c>
      <c r="C164" s="9" t="s">
        <v>421</v>
      </c>
      <c r="D164" s="10">
        <v>501753708</v>
      </c>
      <c r="E164" s="11">
        <v>501753708</v>
      </c>
    </row>
    <row r="165" spans="1:5" ht="13" x14ac:dyDescent="0.15">
      <c r="A165" s="7" t="s">
        <v>422</v>
      </c>
      <c r="B165" s="8" t="s">
        <v>358</v>
      </c>
      <c r="C165" s="9" t="s">
        <v>423</v>
      </c>
      <c r="D165" s="10" t="s">
        <v>424</v>
      </c>
      <c r="E165" s="11">
        <v>685418747</v>
      </c>
    </row>
    <row r="166" spans="1:5" ht="13" x14ac:dyDescent="0.15">
      <c r="A166" s="7" t="s">
        <v>425</v>
      </c>
      <c r="B166" s="8" t="s">
        <v>363</v>
      </c>
      <c r="C166" s="9" t="s">
        <v>426</v>
      </c>
      <c r="D166" s="10">
        <v>685813749</v>
      </c>
      <c r="E166" s="11">
        <v>930068753</v>
      </c>
    </row>
    <row r="167" spans="1:5" ht="13" x14ac:dyDescent="0.15">
      <c r="A167" s="7" t="s">
        <v>425</v>
      </c>
      <c r="B167" s="8" t="s">
        <v>350</v>
      </c>
      <c r="C167" s="9" t="s">
        <v>427</v>
      </c>
      <c r="D167" s="10">
        <v>685813749</v>
      </c>
      <c r="E167" s="11">
        <v>685813749</v>
      </c>
    </row>
    <row r="168" spans="1:5" ht="13" x14ac:dyDescent="0.15">
      <c r="A168" s="7" t="s">
        <v>428</v>
      </c>
      <c r="B168" s="8" t="s">
        <v>374</v>
      </c>
      <c r="C168" s="9" t="s">
        <v>429</v>
      </c>
      <c r="D168" s="10">
        <v>957943353</v>
      </c>
      <c r="E168" s="11">
        <v>957943353</v>
      </c>
    </row>
    <row r="169" spans="1:5" ht="13" x14ac:dyDescent="0.15">
      <c r="A169" s="7" t="s">
        <v>428</v>
      </c>
      <c r="B169" s="8" t="s">
        <v>430</v>
      </c>
      <c r="C169" s="9" t="s">
        <v>431</v>
      </c>
      <c r="D169" s="10">
        <v>668941209</v>
      </c>
      <c r="E169" s="11">
        <v>668941209</v>
      </c>
    </row>
    <row r="170" spans="1:5" ht="13" x14ac:dyDescent="0.15">
      <c r="A170" s="7" t="s">
        <v>428</v>
      </c>
      <c r="B170" s="8" t="s">
        <v>383</v>
      </c>
      <c r="C170" s="9" t="s">
        <v>432</v>
      </c>
      <c r="D170" s="10">
        <v>505712318</v>
      </c>
      <c r="E170" s="11">
        <v>505712318</v>
      </c>
    </row>
    <row r="171" spans="1:5" ht="13" x14ac:dyDescent="0.15">
      <c r="A171" s="7" t="s">
        <v>428</v>
      </c>
      <c r="B171" s="8" t="s">
        <v>350</v>
      </c>
      <c r="C171" s="9" t="s">
        <v>433</v>
      </c>
      <c r="D171" s="10">
        <v>957916915</v>
      </c>
      <c r="E171" s="11">
        <v>954565324</v>
      </c>
    </row>
    <row r="172" spans="1:5" ht="13" x14ac:dyDescent="0.15">
      <c r="A172" s="7" t="s">
        <v>428</v>
      </c>
      <c r="B172" s="8" t="s">
        <v>348</v>
      </c>
      <c r="C172" s="9" t="s">
        <v>434</v>
      </c>
      <c r="D172" s="10">
        <v>957943725</v>
      </c>
      <c r="E172" s="11">
        <v>957943725</v>
      </c>
    </row>
    <row r="173" spans="1:5" ht="26" x14ac:dyDescent="0.15">
      <c r="A173" s="7" t="s">
        <v>435</v>
      </c>
      <c r="B173" s="14" t="s">
        <v>358</v>
      </c>
      <c r="C173" s="9" t="s">
        <v>436</v>
      </c>
      <c r="D173" s="10" t="s">
        <v>437</v>
      </c>
      <c r="E173" s="11" t="s">
        <v>438</v>
      </c>
    </row>
    <row r="174" spans="1:5" ht="13" x14ac:dyDescent="0.15">
      <c r="A174" s="7" t="s">
        <v>439</v>
      </c>
      <c r="B174" s="8" t="s">
        <v>348</v>
      </c>
      <c r="C174" s="9" t="s">
        <v>440</v>
      </c>
      <c r="D174" s="10">
        <v>975748868</v>
      </c>
      <c r="E174" s="10">
        <v>975748868</v>
      </c>
    </row>
    <row r="175" spans="1:5" ht="26" x14ac:dyDescent="0.15">
      <c r="A175" s="7" t="s">
        <v>441</v>
      </c>
      <c r="B175" s="8" t="s">
        <v>350</v>
      </c>
      <c r="C175" s="9" t="s">
        <v>442</v>
      </c>
      <c r="D175" s="10" t="s">
        <v>443</v>
      </c>
      <c r="E175" s="11" t="s">
        <v>443</v>
      </c>
    </row>
    <row r="176" spans="1:5" ht="13" x14ac:dyDescent="0.15">
      <c r="A176" s="7" t="s">
        <v>444</v>
      </c>
      <c r="B176" s="8" t="s">
        <v>350</v>
      </c>
      <c r="C176" s="9" t="s">
        <v>445</v>
      </c>
      <c r="D176" s="10">
        <v>676285449</v>
      </c>
      <c r="E176" s="11" t="s">
        <v>446</v>
      </c>
    </row>
    <row r="177" spans="1:5" ht="13" x14ac:dyDescent="0.15">
      <c r="A177" s="7" t="s">
        <v>444</v>
      </c>
      <c r="B177" s="14" t="s">
        <v>358</v>
      </c>
      <c r="C177" s="9" t="s">
        <v>447</v>
      </c>
      <c r="D177" s="10">
        <v>676285449</v>
      </c>
      <c r="E177" s="11" t="s">
        <v>446</v>
      </c>
    </row>
    <row r="178" spans="1:5" ht="13" x14ac:dyDescent="0.15">
      <c r="A178" s="7" t="s">
        <v>448</v>
      </c>
      <c r="B178" s="8" t="s">
        <v>350</v>
      </c>
      <c r="C178" s="9" t="s">
        <v>449</v>
      </c>
      <c r="D178" s="10">
        <v>676285527</v>
      </c>
      <c r="E178" s="11" t="s">
        <v>450</v>
      </c>
    </row>
    <row r="179" spans="1:5" ht="13" x14ac:dyDescent="0.15">
      <c r="A179" s="7" t="s">
        <v>448</v>
      </c>
      <c r="B179" s="14" t="s">
        <v>358</v>
      </c>
      <c r="C179" s="9" t="s">
        <v>451</v>
      </c>
      <c r="D179" s="10">
        <v>564620396</v>
      </c>
      <c r="E179" s="11" t="s">
        <v>452</v>
      </c>
    </row>
    <row r="180" spans="1:5" ht="13" x14ac:dyDescent="0.15">
      <c r="A180" s="7" t="s">
        <v>453</v>
      </c>
      <c r="B180" s="8" t="s">
        <v>430</v>
      </c>
      <c r="C180" s="9" t="s">
        <v>454</v>
      </c>
      <c r="D180" s="10">
        <v>676285149</v>
      </c>
      <c r="E180" s="11" t="s">
        <v>455</v>
      </c>
    </row>
    <row r="181" spans="1:5" ht="13" x14ac:dyDescent="0.15">
      <c r="A181" s="7" t="s">
        <v>453</v>
      </c>
      <c r="B181" s="8" t="s">
        <v>350</v>
      </c>
      <c r="C181" s="9" t="s">
        <v>456</v>
      </c>
      <c r="D181" s="10">
        <v>676285149</v>
      </c>
      <c r="E181" s="16" t="s">
        <v>455</v>
      </c>
    </row>
    <row r="182" spans="1:5" ht="13" x14ac:dyDescent="0.15">
      <c r="A182" s="7" t="s">
        <v>453</v>
      </c>
      <c r="B182" s="14" t="s">
        <v>363</v>
      </c>
      <c r="C182" s="9" t="s">
        <v>457</v>
      </c>
      <c r="D182" s="10">
        <v>676285149</v>
      </c>
      <c r="E182" s="11" t="s">
        <v>455</v>
      </c>
    </row>
    <row r="183" spans="1:5" ht="13" x14ac:dyDescent="0.15">
      <c r="A183" s="7" t="s">
        <v>453</v>
      </c>
      <c r="B183" s="14" t="s">
        <v>358</v>
      </c>
      <c r="C183" s="9" t="s">
        <v>458</v>
      </c>
      <c r="D183" s="10">
        <v>676285149</v>
      </c>
      <c r="E183" s="16" t="s">
        <v>455</v>
      </c>
    </row>
    <row r="184" spans="1:5" ht="13" x14ac:dyDescent="0.15">
      <c r="A184" s="7" t="s">
        <v>459</v>
      </c>
      <c r="B184" s="8" t="s">
        <v>359</v>
      </c>
      <c r="C184" s="9" t="s">
        <v>460</v>
      </c>
      <c r="D184" s="10">
        <v>676316887</v>
      </c>
      <c r="E184" s="11">
        <v>676316887</v>
      </c>
    </row>
    <row r="185" spans="1:5" ht="13" x14ac:dyDescent="0.15">
      <c r="A185" s="7" t="s">
        <v>459</v>
      </c>
      <c r="B185" s="8" t="s">
        <v>383</v>
      </c>
      <c r="C185" s="9" t="s">
        <v>461</v>
      </c>
      <c r="D185" s="10">
        <v>676285100</v>
      </c>
      <c r="E185" s="11">
        <v>676285100</v>
      </c>
    </row>
    <row r="186" spans="1:5" ht="13" x14ac:dyDescent="0.15">
      <c r="A186" s="7" t="s">
        <v>459</v>
      </c>
      <c r="B186" s="8" t="s">
        <v>374</v>
      </c>
      <c r="C186" s="9" t="s">
        <v>462</v>
      </c>
      <c r="D186" s="10">
        <v>676285102</v>
      </c>
      <c r="E186" s="11">
        <v>676285102</v>
      </c>
    </row>
    <row r="187" spans="1:5" ht="13" x14ac:dyDescent="0.15">
      <c r="A187" s="7" t="s">
        <v>459</v>
      </c>
      <c r="B187" s="14" t="s">
        <v>363</v>
      </c>
      <c r="C187" s="9" t="s">
        <v>463</v>
      </c>
      <c r="D187" s="10">
        <v>676285122</v>
      </c>
      <c r="E187" s="1">
        <v>676285122</v>
      </c>
    </row>
    <row r="188" spans="1:5" ht="13" x14ac:dyDescent="0.15">
      <c r="A188" s="7" t="s">
        <v>459</v>
      </c>
      <c r="B188" s="8" t="s">
        <v>414</v>
      </c>
      <c r="C188" s="9" t="s">
        <v>464</v>
      </c>
      <c r="D188" s="10">
        <v>676285096</v>
      </c>
      <c r="E188" s="11">
        <v>676285096</v>
      </c>
    </row>
    <row r="189" spans="1:5" ht="13" x14ac:dyDescent="0.15">
      <c r="A189" s="7" t="s">
        <v>459</v>
      </c>
      <c r="B189" s="8" t="s">
        <v>350</v>
      </c>
      <c r="C189" s="9" t="s">
        <v>465</v>
      </c>
      <c r="D189" s="10">
        <v>676285139</v>
      </c>
      <c r="E189" s="11">
        <v>676285139</v>
      </c>
    </row>
    <row r="190" spans="1:5" ht="13" x14ac:dyDescent="0.15">
      <c r="A190" s="7" t="s">
        <v>459</v>
      </c>
      <c r="B190" s="8" t="s">
        <v>348</v>
      </c>
      <c r="C190" s="9" t="s">
        <v>466</v>
      </c>
      <c r="D190" s="10">
        <v>676285146</v>
      </c>
      <c r="E190" s="11">
        <v>676285146</v>
      </c>
    </row>
    <row r="191" spans="1:5" ht="13" x14ac:dyDescent="0.15">
      <c r="A191" s="7" t="s">
        <v>459</v>
      </c>
      <c r="B191" s="14" t="s">
        <v>358</v>
      </c>
      <c r="C191" s="9" t="s">
        <v>467</v>
      </c>
      <c r="D191" s="10">
        <v>676285109</v>
      </c>
      <c r="E191" s="11">
        <v>676285109</v>
      </c>
    </row>
    <row r="192" spans="1:5" ht="13" x14ac:dyDescent="0.15">
      <c r="A192" s="7" t="s">
        <v>459</v>
      </c>
      <c r="B192" s="8" t="s">
        <v>430</v>
      </c>
      <c r="C192" s="9" t="s">
        <v>468</v>
      </c>
      <c r="D192" s="10">
        <v>676318713</v>
      </c>
      <c r="E192" s="11">
        <v>676318713</v>
      </c>
    </row>
    <row r="193" spans="1:5" ht="13" x14ac:dyDescent="0.15">
      <c r="A193" s="7" t="s">
        <v>469</v>
      </c>
      <c r="B193" s="8" t="s">
        <v>414</v>
      </c>
      <c r="C193" s="9" t="s">
        <v>470</v>
      </c>
      <c r="D193" s="10">
        <v>676306156</v>
      </c>
      <c r="E193" s="11" t="s">
        <v>471</v>
      </c>
    </row>
    <row r="194" spans="1:5" ht="13" x14ac:dyDescent="0.15">
      <c r="A194" s="7" t="s">
        <v>469</v>
      </c>
      <c r="B194" s="8" t="s">
        <v>374</v>
      </c>
      <c r="C194" s="9" t="s">
        <v>472</v>
      </c>
      <c r="D194" s="10">
        <v>676300923</v>
      </c>
      <c r="E194" s="11" t="s">
        <v>473</v>
      </c>
    </row>
    <row r="195" spans="1:5" ht="13" x14ac:dyDescent="0.15">
      <c r="A195" s="7" t="s">
        <v>469</v>
      </c>
      <c r="B195" s="8" t="s">
        <v>348</v>
      </c>
      <c r="C195" s="9" t="s">
        <v>474</v>
      </c>
      <c r="D195" s="10">
        <v>676302638</v>
      </c>
      <c r="E195" s="11" t="s">
        <v>475</v>
      </c>
    </row>
    <row r="196" spans="1:5" ht="13" x14ac:dyDescent="0.15">
      <c r="A196" s="7" t="s">
        <v>476</v>
      </c>
      <c r="B196" s="8" t="s">
        <v>350</v>
      </c>
      <c r="C196" s="9" t="s">
        <v>477</v>
      </c>
      <c r="D196" s="10">
        <v>676280731</v>
      </c>
      <c r="E196" s="11">
        <v>676285002</v>
      </c>
    </row>
    <row r="197" spans="1:5" ht="13" x14ac:dyDescent="0.15">
      <c r="A197" s="7" t="s">
        <v>476</v>
      </c>
      <c r="B197" s="14" t="s">
        <v>358</v>
      </c>
      <c r="C197" s="9" t="s">
        <v>478</v>
      </c>
      <c r="D197" s="10">
        <v>676280731</v>
      </c>
      <c r="E197" s="11">
        <v>676285002</v>
      </c>
    </row>
    <row r="198" spans="1:5" ht="39" x14ac:dyDescent="0.15">
      <c r="A198" s="7" t="s">
        <v>479</v>
      </c>
      <c r="B198" s="8" t="s">
        <v>358</v>
      </c>
      <c r="C198" s="9" t="s">
        <v>480</v>
      </c>
      <c r="D198" s="10" t="s">
        <v>481</v>
      </c>
      <c r="E198" s="11" t="s">
        <v>481</v>
      </c>
    </row>
    <row r="199" spans="1:5" ht="13" x14ac:dyDescent="0.15">
      <c r="A199" s="7" t="s">
        <v>482</v>
      </c>
      <c r="B199" s="8" t="s">
        <v>483</v>
      </c>
      <c r="C199" s="9" t="s">
        <v>484</v>
      </c>
      <c r="D199" s="10">
        <v>661569792</v>
      </c>
      <c r="E199" s="10">
        <v>661569792</v>
      </c>
    </row>
    <row r="200" spans="1:5" ht="13" x14ac:dyDescent="0.15">
      <c r="A200" s="7" t="s">
        <v>485</v>
      </c>
      <c r="B200" s="8" t="s">
        <v>374</v>
      </c>
      <c r="C200" s="9" t="s">
        <v>486</v>
      </c>
      <c r="D200" s="10">
        <v>687402952</v>
      </c>
      <c r="E200" s="11">
        <v>687402952</v>
      </c>
    </row>
    <row r="201" spans="1:5" ht="13" x14ac:dyDescent="0.15">
      <c r="A201" s="7" t="s">
        <v>485</v>
      </c>
      <c r="B201" s="8" t="s">
        <v>358</v>
      </c>
      <c r="C201" s="9" t="s">
        <v>487</v>
      </c>
      <c r="D201" s="10">
        <v>687402952</v>
      </c>
      <c r="E201" s="11">
        <v>687402952</v>
      </c>
    </row>
    <row r="202" spans="1:5" ht="13" x14ac:dyDescent="0.15">
      <c r="A202" s="7" t="s">
        <v>488</v>
      </c>
      <c r="B202" s="8" t="s">
        <v>388</v>
      </c>
      <c r="C202" s="9" t="s">
        <v>489</v>
      </c>
      <c r="D202" s="10">
        <v>976075976</v>
      </c>
      <c r="E202" s="11">
        <v>976075976</v>
      </c>
    </row>
    <row r="203" spans="1:5" ht="13" x14ac:dyDescent="0.15">
      <c r="A203" s="7" t="s">
        <v>488</v>
      </c>
      <c r="B203" s="8" t="s">
        <v>350</v>
      </c>
      <c r="C203" s="9" t="s">
        <v>490</v>
      </c>
      <c r="D203" s="10">
        <v>976075976</v>
      </c>
      <c r="E203" s="11">
        <v>976075976</v>
      </c>
    </row>
    <row r="204" spans="1:5" ht="13" x14ac:dyDescent="0.15">
      <c r="A204" s="7" t="s">
        <v>491</v>
      </c>
      <c r="B204" s="8" t="s">
        <v>492</v>
      </c>
      <c r="C204" s="9" t="s">
        <v>493</v>
      </c>
      <c r="D204" s="10">
        <v>964226644</v>
      </c>
      <c r="E204" s="11">
        <v>964226644</v>
      </c>
    </row>
    <row r="205" spans="1:5" ht="13" x14ac:dyDescent="0.15">
      <c r="A205" s="7" t="s">
        <v>491</v>
      </c>
      <c r="B205" s="14" t="s">
        <v>358</v>
      </c>
      <c r="C205" s="9" t="s">
        <v>494</v>
      </c>
      <c r="D205" s="10">
        <v>962285047</v>
      </c>
      <c r="E205" s="11">
        <v>962285047</v>
      </c>
    </row>
    <row r="206" spans="1:5" ht="13" x14ac:dyDescent="0.15">
      <c r="A206" s="7" t="s">
        <v>495</v>
      </c>
      <c r="B206" s="8" t="s">
        <v>496</v>
      </c>
      <c r="C206" s="9" t="s">
        <v>497</v>
      </c>
      <c r="D206" s="10">
        <v>38097344134</v>
      </c>
      <c r="E206" s="11">
        <v>38097344134</v>
      </c>
    </row>
    <row r="207" spans="1:5" ht="26" x14ac:dyDescent="0.15">
      <c r="A207" s="7" t="s">
        <v>498</v>
      </c>
      <c r="B207" s="8" t="s">
        <v>499</v>
      </c>
      <c r="C207" s="9" t="s">
        <v>500</v>
      </c>
      <c r="D207" s="10" t="s">
        <v>501</v>
      </c>
      <c r="E207" s="11" t="s">
        <v>501</v>
      </c>
    </row>
    <row r="208" spans="1:5" ht="13" x14ac:dyDescent="0.15">
      <c r="A208" s="7" t="s">
        <v>502</v>
      </c>
      <c r="B208" s="8" t="s">
        <v>503</v>
      </c>
      <c r="C208" s="9" t="s">
        <v>504</v>
      </c>
      <c r="D208" s="10">
        <v>380975192295</v>
      </c>
      <c r="E208" s="11">
        <v>380975192295</v>
      </c>
    </row>
    <row r="209" spans="1:5" ht="26" x14ac:dyDescent="0.15">
      <c r="A209" s="7" t="s">
        <v>505</v>
      </c>
      <c r="B209" s="8" t="s">
        <v>506</v>
      </c>
      <c r="C209" s="9" t="s">
        <v>507</v>
      </c>
      <c r="D209" s="10" t="s">
        <v>508</v>
      </c>
      <c r="E209" s="11" t="s">
        <v>508</v>
      </c>
    </row>
    <row r="210" spans="1:5" ht="26" x14ac:dyDescent="0.15">
      <c r="A210" s="7" t="s">
        <v>505</v>
      </c>
      <c r="B210" s="8" t="s">
        <v>509</v>
      </c>
      <c r="C210" s="9" t="s">
        <v>510</v>
      </c>
      <c r="D210" s="10" t="s">
        <v>511</v>
      </c>
      <c r="E210" s="11" t="s">
        <v>511</v>
      </c>
    </row>
    <row r="211" spans="1:5" ht="48" customHeight="1" x14ac:dyDescent="0.15">
      <c r="A211" s="7" t="s">
        <v>512</v>
      </c>
      <c r="B211" s="8" t="s">
        <v>513</v>
      </c>
      <c r="C211" s="9" t="s">
        <v>514</v>
      </c>
      <c r="D211" s="10" t="s">
        <v>515</v>
      </c>
      <c r="E211" s="11" t="s">
        <v>515</v>
      </c>
    </row>
    <row r="212" spans="1:5" ht="50.25" customHeight="1" x14ac:dyDescent="0.15">
      <c r="A212" s="7" t="s">
        <v>512</v>
      </c>
      <c r="B212" s="8" t="s">
        <v>516</v>
      </c>
      <c r="C212" s="9" t="s">
        <v>517</v>
      </c>
      <c r="D212" s="10" t="s">
        <v>515</v>
      </c>
      <c r="E212" s="11" t="s">
        <v>515</v>
      </c>
    </row>
    <row r="213" spans="1:5" ht="26" x14ac:dyDescent="0.15">
      <c r="A213" s="7" t="s">
        <v>518</v>
      </c>
      <c r="B213" s="8" t="s">
        <v>519</v>
      </c>
      <c r="C213" s="9" t="s">
        <v>520</v>
      </c>
      <c r="D213" s="10" t="s">
        <v>521</v>
      </c>
      <c r="E213" s="11" t="s">
        <v>521</v>
      </c>
    </row>
    <row r="214" spans="1:5" ht="29.25" customHeight="1" x14ac:dyDescent="0.15">
      <c r="A214" s="7" t="s">
        <v>522</v>
      </c>
      <c r="B214" s="8" t="s">
        <v>523</v>
      </c>
      <c r="C214" s="9" t="s">
        <v>524</v>
      </c>
      <c r="D214" s="10">
        <v>380680370990</v>
      </c>
      <c r="E214" s="11">
        <v>380680370990</v>
      </c>
    </row>
    <row r="215" spans="1:5" ht="13" x14ac:dyDescent="0.15">
      <c r="A215" s="7" t="s">
        <v>361</v>
      </c>
      <c r="B215" s="8" t="s">
        <v>350</v>
      </c>
      <c r="C215" s="9" t="s">
        <v>525</v>
      </c>
      <c r="D215" s="10">
        <v>380996875039</v>
      </c>
      <c r="E215" s="11">
        <v>380996875039</v>
      </c>
    </row>
    <row r="216" spans="1:5" ht="13" x14ac:dyDescent="0.15">
      <c r="A216" s="7" t="s">
        <v>361</v>
      </c>
      <c r="B216" s="14" t="s">
        <v>358</v>
      </c>
      <c r="C216" s="9" t="s">
        <v>525</v>
      </c>
      <c r="D216" s="10">
        <v>380678886734</v>
      </c>
      <c r="E216" s="11">
        <v>380678886734</v>
      </c>
    </row>
    <row r="217" spans="1:5" ht="13" x14ac:dyDescent="0.15">
      <c r="A217" s="7" t="s">
        <v>347</v>
      </c>
      <c r="B217" s="8" t="s">
        <v>358</v>
      </c>
      <c r="C217" s="9" t="s">
        <v>349</v>
      </c>
      <c r="D217" s="10">
        <v>380996875039</v>
      </c>
      <c r="E217" s="11">
        <v>380996875039</v>
      </c>
    </row>
    <row r="218" spans="1:5" ht="13" x14ac:dyDescent="0.15">
      <c r="A218" s="7" t="s">
        <v>365</v>
      </c>
      <c r="B218" s="8" t="s">
        <v>374</v>
      </c>
      <c r="C218" s="9" t="s">
        <v>526</v>
      </c>
      <c r="D218" s="10">
        <v>380667001469</v>
      </c>
      <c r="E218" s="11">
        <v>380667001428</v>
      </c>
    </row>
    <row r="219" spans="1:5" ht="26" x14ac:dyDescent="0.15">
      <c r="A219" s="7" t="s">
        <v>527</v>
      </c>
      <c r="B219" s="17" t="s">
        <v>527</v>
      </c>
      <c r="C219" s="9" t="s">
        <v>528</v>
      </c>
      <c r="D219" s="10" t="s">
        <v>529</v>
      </c>
      <c r="E219" s="11" t="s">
        <v>529</v>
      </c>
    </row>
    <row r="220" spans="1:5" ht="30.75" customHeight="1" x14ac:dyDescent="0.15">
      <c r="A220" s="18" t="s">
        <v>530</v>
      </c>
      <c r="B220" s="8" t="s">
        <v>531</v>
      </c>
      <c r="C220" s="19" t="s">
        <v>532</v>
      </c>
      <c r="D220" s="10">
        <v>380678802511</v>
      </c>
      <c r="E220" s="11">
        <v>380678802511</v>
      </c>
    </row>
    <row r="221" spans="1:5" ht="13" x14ac:dyDescent="0.15">
      <c r="C221" s="20"/>
      <c r="D221" s="21"/>
      <c r="E221" s="21"/>
    </row>
    <row r="222" spans="1:5" ht="13" x14ac:dyDescent="0.15">
      <c r="C222" s="20"/>
      <c r="D222" s="21"/>
      <c r="E222" s="21"/>
    </row>
    <row r="223" spans="1:5" ht="13" x14ac:dyDescent="0.15">
      <c r="C223" s="20"/>
      <c r="D223" s="21"/>
      <c r="E223" s="21"/>
    </row>
    <row r="224" spans="1:5" ht="13" x14ac:dyDescent="0.15">
      <c r="C224" s="20"/>
      <c r="D224" s="21"/>
      <c r="E224" s="21"/>
    </row>
    <row r="225" spans="3:5" ht="13" x14ac:dyDescent="0.15">
      <c r="C225" s="20"/>
      <c r="D225" s="21"/>
      <c r="E225" s="21"/>
    </row>
    <row r="226" spans="3:5" ht="13" x14ac:dyDescent="0.15">
      <c r="C226" s="20"/>
      <c r="D226" s="21"/>
      <c r="E226" s="21"/>
    </row>
    <row r="227" spans="3:5" ht="13" x14ac:dyDescent="0.15">
      <c r="C227" s="20"/>
      <c r="D227" s="21"/>
      <c r="E227" s="21"/>
    </row>
    <row r="228" spans="3:5" ht="13" x14ac:dyDescent="0.15">
      <c r="C228" s="20"/>
      <c r="D228" s="21"/>
      <c r="E228" s="21"/>
    </row>
    <row r="229" spans="3:5" ht="13" x14ac:dyDescent="0.15">
      <c r="C229" s="20"/>
      <c r="D229" s="21"/>
      <c r="E229" s="21"/>
    </row>
    <row r="230" spans="3:5" ht="13" x14ac:dyDescent="0.15">
      <c r="C230" s="20"/>
      <c r="D230" s="21"/>
      <c r="E230" s="21"/>
    </row>
    <row r="231" spans="3:5" ht="13" x14ac:dyDescent="0.15">
      <c r="C231" s="20"/>
      <c r="D231" s="21"/>
      <c r="E231" s="21"/>
    </row>
    <row r="232" spans="3:5" ht="13" x14ac:dyDescent="0.15">
      <c r="C232" s="20"/>
      <c r="D232" s="21"/>
      <c r="E232" s="21"/>
    </row>
    <row r="233" spans="3:5" ht="13" x14ac:dyDescent="0.15">
      <c r="C233" s="20"/>
      <c r="D233" s="21"/>
      <c r="E233" s="21"/>
    </row>
    <row r="234" spans="3:5" ht="13" x14ac:dyDescent="0.15">
      <c r="C234" s="20"/>
      <c r="D234" s="21"/>
      <c r="E234" s="21"/>
    </row>
    <row r="235" spans="3:5" ht="13" x14ac:dyDescent="0.15">
      <c r="C235" s="20"/>
      <c r="D235" s="21"/>
      <c r="E235" s="21"/>
    </row>
    <row r="236" spans="3:5" ht="13" x14ac:dyDescent="0.15">
      <c r="C236" s="20"/>
      <c r="D236" s="21"/>
      <c r="E236" s="21"/>
    </row>
    <row r="237" spans="3:5" ht="13" x14ac:dyDescent="0.15">
      <c r="C237" s="20"/>
      <c r="D237" s="21"/>
      <c r="E237" s="21"/>
    </row>
    <row r="238" spans="3:5" ht="13" x14ac:dyDescent="0.15">
      <c r="C238" s="20"/>
      <c r="D238" s="21"/>
      <c r="E238" s="21"/>
    </row>
    <row r="239" spans="3:5" ht="13" x14ac:dyDescent="0.15">
      <c r="C239" s="20"/>
      <c r="D239" s="21"/>
      <c r="E239" s="21"/>
    </row>
    <row r="240" spans="3:5" ht="13" x14ac:dyDescent="0.15">
      <c r="C240" s="20"/>
      <c r="D240" s="21"/>
      <c r="E240" s="21"/>
    </row>
    <row r="241" spans="3:5" ht="13" x14ac:dyDescent="0.15">
      <c r="C241" s="20"/>
      <c r="D241" s="21"/>
      <c r="E241" s="21"/>
    </row>
    <row r="242" spans="3:5" ht="13" x14ac:dyDescent="0.15">
      <c r="C242" s="20"/>
      <c r="D242" s="21"/>
      <c r="E242" s="21"/>
    </row>
    <row r="243" spans="3:5" ht="13" x14ac:dyDescent="0.15">
      <c r="C243" s="20"/>
      <c r="D243" s="21"/>
      <c r="E243" s="21"/>
    </row>
    <row r="244" spans="3:5" ht="13" x14ac:dyDescent="0.15">
      <c r="C244" s="20"/>
      <c r="D244" s="21"/>
      <c r="E244" s="21"/>
    </row>
    <row r="245" spans="3:5" ht="13" x14ac:dyDescent="0.15">
      <c r="C245" s="20"/>
      <c r="D245" s="21"/>
      <c r="E245" s="21"/>
    </row>
    <row r="246" spans="3:5" ht="13" x14ac:dyDescent="0.15">
      <c r="C246" s="20"/>
      <c r="D246" s="21"/>
      <c r="E246" s="21"/>
    </row>
    <row r="247" spans="3:5" ht="13" x14ac:dyDescent="0.15">
      <c r="C247" s="20"/>
      <c r="D247" s="21"/>
      <c r="E247" s="21"/>
    </row>
    <row r="248" spans="3:5" ht="13" x14ac:dyDescent="0.15">
      <c r="C248" s="20"/>
      <c r="D248" s="21"/>
      <c r="E248" s="21"/>
    </row>
    <row r="249" spans="3:5" ht="13" x14ac:dyDescent="0.15">
      <c r="C249" s="20"/>
      <c r="D249" s="21"/>
      <c r="E249" s="21"/>
    </row>
    <row r="250" spans="3:5" ht="13" x14ac:dyDescent="0.15">
      <c r="C250" s="20"/>
      <c r="D250" s="21"/>
      <c r="E250" s="21"/>
    </row>
    <row r="251" spans="3:5" ht="13" x14ac:dyDescent="0.15">
      <c r="C251" s="20"/>
      <c r="D251" s="21"/>
      <c r="E251" s="21"/>
    </row>
    <row r="252" spans="3:5" ht="13" x14ac:dyDescent="0.15">
      <c r="C252" s="20"/>
      <c r="D252" s="21"/>
      <c r="E252" s="21"/>
    </row>
    <row r="253" spans="3:5" ht="13" x14ac:dyDescent="0.15">
      <c r="C253" s="20"/>
      <c r="D253" s="21"/>
      <c r="E253" s="21"/>
    </row>
    <row r="254" spans="3:5" ht="13" x14ac:dyDescent="0.15">
      <c r="C254" s="20"/>
      <c r="D254" s="21"/>
      <c r="E254" s="21"/>
    </row>
    <row r="255" spans="3:5" ht="13" x14ac:dyDescent="0.15">
      <c r="C255" s="20"/>
      <c r="D255" s="21"/>
      <c r="E255" s="21"/>
    </row>
    <row r="256" spans="3:5" ht="13" x14ac:dyDescent="0.15">
      <c r="C256" s="20"/>
      <c r="D256" s="21"/>
      <c r="E256" s="21"/>
    </row>
    <row r="257" spans="3:5" ht="13" x14ac:dyDescent="0.15">
      <c r="C257" s="20"/>
      <c r="D257" s="21"/>
      <c r="E257" s="21"/>
    </row>
    <row r="258" spans="3:5" ht="13" x14ac:dyDescent="0.15">
      <c r="C258" s="20"/>
      <c r="D258" s="21"/>
      <c r="E258" s="21"/>
    </row>
    <row r="259" spans="3:5" ht="13" x14ac:dyDescent="0.15">
      <c r="C259" s="20"/>
      <c r="D259" s="21"/>
      <c r="E259" s="21"/>
    </row>
    <row r="260" spans="3:5" ht="13" x14ac:dyDescent="0.15">
      <c r="C260" s="20"/>
      <c r="D260" s="21"/>
      <c r="E260" s="21"/>
    </row>
    <row r="261" spans="3:5" ht="13" x14ac:dyDescent="0.15">
      <c r="C261" s="20"/>
      <c r="D261" s="21"/>
      <c r="E261" s="21"/>
    </row>
    <row r="262" spans="3:5" ht="13" x14ac:dyDescent="0.15">
      <c r="C262" s="20"/>
      <c r="D262" s="21"/>
      <c r="E262" s="21"/>
    </row>
    <row r="263" spans="3:5" ht="13" x14ac:dyDescent="0.15">
      <c r="C263" s="20"/>
      <c r="D263" s="21"/>
      <c r="E263" s="21"/>
    </row>
    <row r="264" spans="3:5" ht="13" x14ac:dyDescent="0.15">
      <c r="C264" s="20"/>
      <c r="D264" s="21"/>
      <c r="E264" s="21"/>
    </row>
    <row r="265" spans="3:5" ht="13" x14ac:dyDescent="0.15">
      <c r="C265" s="20"/>
      <c r="D265" s="21"/>
      <c r="E265" s="21"/>
    </row>
    <row r="266" spans="3:5" ht="13" x14ac:dyDescent="0.15">
      <c r="C266" s="20"/>
      <c r="D266" s="21"/>
      <c r="E266" s="21"/>
    </row>
    <row r="267" spans="3:5" ht="13" x14ac:dyDescent="0.15">
      <c r="C267" s="20"/>
      <c r="D267" s="21"/>
      <c r="E267" s="21"/>
    </row>
    <row r="268" spans="3:5" ht="13" x14ac:dyDescent="0.15">
      <c r="C268" s="20"/>
      <c r="D268" s="21"/>
      <c r="E268" s="21"/>
    </row>
    <row r="269" spans="3:5" ht="13" x14ac:dyDescent="0.15">
      <c r="C269" s="20"/>
      <c r="D269" s="21"/>
      <c r="E269" s="21"/>
    </row>
    <row r="270" spans="3:5" ht="13" x14ac:dyDescent="0.15">
      <c r="C270" s="20"/>
      <c r="D270" s="21"/>
      <c r="E270" s="21"/>
    </row>
    <row r="271" spans="3:5" ht="13" x14ac:dyDescent="0.15">
      <c r="C271" s="20"/>
      <c r="D271" s="21"/>
      <c r="E271" s="21"/>
    </row>
    <row r="272" spans="3:5" ht="13" x14ac:dyDescent="0.15">
      <c r="C272" s="20"/>
      <c r="D272" s="21"/>
      <c r="E272" s="21"/>
    </row>
    <row r="273" spans="3:5" ht="13" x14ac:dyDescent="0.15">
      <c r="C273" s="20"/>
      <c r="D273" s="21"/>
      <c r="E273" s="21"/>
    </row>
    <row r="274" spans="3:5" ht="13" x14ac:dyDescent="0.15">
      <c r="C274" s="20"/>
      <c r="D274" s="21"/>
      <c r="E274" s="21"/>
    </row>
    <row r="275" spans="3:5" ht="13" x14ac:dyDescent="0.15">
      <c r="C275" s="20"/>
      <c r="D275" s="21"/>
      <c r="E275" s="21"/>
    </row>
    <row r="276" spans="3:5" ht="13" x14ac:dyDescent="0.15">
      <c r="C276" s="20"/>
      <c r="D276" s="21"/>
      <c r="E276" s="21"/>
    </row>
    <row r="277" spans="3:5" ht="13" x14ac:dyDescent="0.15">
      <c r="C277" s="20"/>
      <c r="D277" s="21"/>
      <c r="E277" s="21"/>
    </row>
    <row r="278" spans="3:5" ht="13" x14ac:dyDescent="0.15">
      <c r="C278" s="20"/>
      <c r="D278" s="21"/>
      <c r="E278" s="21"/>
    </row>
    <row r="279" spans="3:5" ht="13" x14ac:dyDescent="0.15">
      <c r="C279" s="20"/>
      <c r="D279" s="21"/>
      <c r="E279" s="21"/>
    </row>
    <row r="280" spans="3:5" ht="13" x14ac:dyDescent="0.15">
      <c r="C280" s="20"/>
      <c r="D280" s="21"/>
      <c r="E280" s="21"/>
    </row>
    <row r="281" spans="3:5" ht="13" x14ac:dyDescent="0.15">
      <c r="C281" s="20"/>
      <c r="D281" s="21"/>
      <c r="E281" s="21"/>
    </row>
    <row r="282" spans="3:5" ht="13" x14ac:dyDescent="0.15">
      <c r="C282" s="20"/>
      <c r="D282" s="21"/>
      <c r="E282" s="21"/>
    </row>
    <row r="283" spans="3:5" ht="13" x14ac:dyDescent="0.15">
      <c r="C283" s="20"/>
      <c r="D283" s="21"/>
      <c r="E283" s="21"/>
    </row>
    <row r="284" spans="3:5" ht="13" x14ac:dyDescent="0.15">
      <c r="C284" s="20"/>
      <c r="D284" s="21"/>
      <c r="E284" s="21"/>
    </row>
    <row r="285" spans="3:5" ht="13" x14ac:dyDescent="0.15">
      <c r="C285" s="20"/>
      <c r="D285" s="21"/>
      <c r="E285" s="21"/>
    </row>
    <row r="286" spans="3:5" ht="13" x14ac:dyDescent="0.15">
      <c r="C286" s="20"/>
      <c r="D286" s="21"/>
      <c r="E286" s="21"/>
    </row>
    <row r="287" spans="3:5" ht="13" x14ac:dyDescent="0.15">
      <c r="C287" s="20"/>
      <c r="D287" s="21"/>
      <c r="E287" s="21"/>
    </row>
    <row r="288" spans="3:5" ht="13" x14ac:dyDescent="0.15">
      <c r="C288" s="20"/>
      <c r="D288" s="21"/>
      <c r="E288" s="21"/>
    </row>
    <row r="289" spans="3:5" ht="13" x14ac:dyDescent="0.15">
      <c r="C289" s="20"/>
      <c r="D289" s="21"/>
      <c r="E289" s="21"/>
    </row>
    <row r="290" spans="3:5" ht="13" x14ac:dyDescent="0.15">
      <c r="C290" s="20"/>
      <c r="D290" s="21"/>
      <c r="E290" s="21"/>
    </row>
    <row r="291" spans="3:5" ht="13" x14ac:dyDescent="0.15">
      <c r="C291" s="20"/>
      <c r="D291" s="21"/>
      <c r="E291" s="21"/>
    </row>
    <row r="292" spans="3:5" ht="13" x14ac:dyDescent="0.15">
      <c r="C292" s="20"/>
      <c r="D292" s="21"/>
      <c r="E292" s="21"/>
    </row>
    <row r="293" spans="3:5" ht="13" x14ac:dyDescent="0.15">
      <c r="C293" s="20"/>
      <c r="D293" s="21"/>
      <c r="E293" s="21"/>
    </row>
    <row r="294" spans="3:5" ht="13" x14ac:dyDescent="0.15">
      <c r="C294" s="20"/>
      <c r="D294" s="21"/>
      <c r="E294" s="21"/>
    </row>
    <row r="295" spans="3:5" ht="13" x14ac:dyDescent="0.15">
      <c r="C295" s="20"/>
      <c r="D295" s="21"/>
      <c r="E295" s="21"/>
    </row>
    <row r="296" spans="3:5" ht="13" x14ac:dyDescent="0.15">
      <c r="C296" s="20"/>
      <c r="D296" s="21"/>
      <c r="E296" s="21"/>
    </row>
    <row r="297" spans="3:5" ht="13" x14ac:dyDescent="0.15">
      <c r="C297" s="20"/>
      <c r="D297" s="21"/>
      <c r="E297" s="21"/>
    </row>
    <row r="298" spans="3:5" ht="13" x14ac:dyDescent="0.15">
      <c r="C298" s="20"/>
      <c r="D298" s="21"/>
      <c r="E298" s="21"/>
    </row>
    <row r="299" spans="3:5" ht="13" x14ac:dyDescent="0.15">
      <c r="C299" s="20"/>
      <c r="D299" s="21"/>
      <c r="E299" s="21"/>
    </row>
    <row r="300" spans="3:5" ht="13" x14ac:dyDescent="0.15">
      <c r="C300" s="20"/>
      <c r="D300" s="21"/>
      <c r="E300" s="21"/>
    </row>
    <row r="301" spans="3:5" ht="13" x14ac:dyDescent="0.15">
      <c r="C301" s="20"/>
      <c r="D301" s="21"/>
      <c r="E301" s="21"/>
    </row>
    <row r="302" spans="3:5" ht="13" x14ac:dyDescent="0.15">
      <c r="C302" s="20"/>
      <c r="D302" s="21"/>
      <c r="E302" s="21"/>
    </row>
    <row r="303" spans="3:5" ht="13" x14ac:dyDescent="0.15">
      <c r="C303" s="20"/>
      <c r="D303" s="21"/>
      <c r="E303" s="21"/>
    </row>
    <row r="304" spans="3:5" ht="13" x14ac:dyDescent="0.15">
      <c r="C304" s="20"/>
      <c r="D304" s="21"/>
      <c r="E304" s="21"/>
    </row>
    <row r="305" spans="3:5" ht="13" x14ac:dyDescent="0.15">
      <c r="C305" s="20"/>
      <c r="D305" s="21"/>
      <c r="E305" s="21"/>
    </row>
    <row r="306" spans="3:5" ht="13" x14ac:dyDescent="0.15">
      <c r="C306" s="20"/>
      <c r="D306" s="21"/>
      <c r="E306" s="21"/>
    </row>
    <row r="307" spans="3:5" ht="13" x14ac:dyDescent="0.15">
      <c r="C307" s="20"/>
      <c r="D307" s="21"/>
      <c r="E307" s="21"/>
    </row>
    <row r="308" spans="3:5" ht="13" x14ac:dyDescent="0.15">
      <c r="C308" s="20"/>
      <c r="D308" s="21"/>
      <c r="E308" s="21"/>
    </row>
    <row r="309" spans="3:5" ht="13" x14ac:dyDescent="0.15">
      <c r="C309" s="20"/>
      <c r="D309" s="21"/>
      <c r="E309" s="21"/>
    </row>
    <row r="310" spans="3:5" ht="13" x14ac:dyDescent="0.15">
      <c r="C310" s="20"/>
      <c r="D310" s="21"/>
      <c r="E310" s="21"/>
    </row>
    <row r="311" spans="3:5" ht="13" x14ac:dyDescent="0.15">
      <c r="C311" s="20"/>
      <c r="D311" s="21"/>
      <c r="E311" s="21"/>
    </row>
    <row r="312" spans="3:5" ht="13" x14ac:dyDescent="0.15">
      <c r="C312" s="20"/>
      <c r="D312" s="21"/>
      <c r="E312" s="21"/>
    </row>
    <row r="313" spans="3:5" ht="13" x14ac:dyDescent="0.15">
      <c r="C313" s="20"/>
      <c r="D313" s="21"/>
      <c r="E313" s="21"/>
    </row>
    <row r="314" spans="3:5" ht="13" x14ac:dyDescent="0.15">
      <c r="C314" s="20"/>
      <c r="D314" s="21"/>
      <c r="E314" s="21"/>
    </row>
    <row r="315" spans="3:5" ht="13" x14ac:dyDescent="0.15">
      <c r="C315" s="20"/>
      <c r="D315" s="21"/>
      <c r="E315" s="21"/>
    </row>
    <row r="316" spans="3:5" ht="13" x14ac:dyDescent="0.15">
      <c r="C316" s="20"/>
      <c r="D316" s="21"/>
      <c r="E316" s="21"/>
    </row>
    <row r="317" spans="3:5" ht="13" x14ac:dyDescent="0.15">
      <c r="C317" s="20"/>
      <c r="D317" s="21"/>
      <c r="E317" s="21"/>
    </row>
    <row r="318" spans="3:5" ht="13" x14ac:dyDescent="0.15">
      <c r="C318" s="20"/>
      <c r="D318" s="21"/>
      <c r="E318" s="21"/>
    </row>
    <row r="319" spans="3:5" ht="13" x14ac:dyDescent="0.15">
      <c r="C319" s="20"/>
      <c r="D319" s="21"/>
      <c r="E319" s="21"/>
    </row>
    <row r="320" spans="3:5" ht="13" x14ac:dyDescent="0.15">
      <c r="C320" s="20"/>
      <c r="D320" s="21"/>
      <c r="E320" s="21"/>
    </row>
    <row r="321" spans="3:5" ht="13" x14ac:dyDescent="0.15">
      <c r="C321" s="20"/>
      <c r="D321" s="21"/>
      <c r="E321" s="21"/>
    </row>
    <row r="322" spans="3:5" ht="13" x14ac:dyDescent="0.15">
      <c r="C322" s="20"/>
      <c r="D322" s="21"/>
      <c r="E322" s="21"/>
    </row>
    <row r="323" spans="3:5" ht="13" x14ac:dyDescent="0.15">
      <c r="C323" s="20"/>
      <c r="D323" s="21"/>
      <c r="E323" s="21"/>
    </row>
    <row r="324" spans="3:5" ht="13" x14ac:dyDescent="0.15">
      <c r="C324" s="20"/>
      <c r="D324" s="21"/>
      <c r="E324" s="21"/>
    </row>
    <row r="325" spans="3:5" ht="13" x14ac:dyDescent="0.15">
      <c r="C325" s="20"/>
      <c r="D325" s="21"/>
      <c r="E325" s="21"/>
    </row>
    <row r="326" spans="3:5" ht="13" x14ac:dyDescent="0.15">
      <c r="C326" s="20"/>
      <c r="D326" s="21"/>
      <c r="E326" s="21"/>
    </row>
    <row r="327" spans="3:5" ht="13" x14ac:dyDescent="0.15">
      <c r="C327" s="20"/>
      <c r="D327" s="21"/>
      <c r="E327" s="21"/>
    </row>
    <row r="328" spans="3:5" ht="13" x14ac:dyDescent="0.15">
      <c r="C328" s="20"/>
      <c r="D328" s="21"/>
      <c r="E328" s="21"/>
    </row>
    <row r="329" spans="3:5" ht="13" x14ac:dyDescent="0.15">
      <c r="C329" s="20"/>
      <c r="D329" s="21"/>
      <c r="E329" s="21"/>
    </row>
    <row r="330" spans="3:5" ht="13" x14ac:dyDescent="0.15">
      <c r="C330" s="20"/>
      <c r="D330" s="21"/>
      <c r="E330" s="21"/>
    </row>
    <row r="331" spans="3:5" ht="13" x14ac:dyDescent="0.15">
      <c r="C331" s="20"/>
      <c r="D331" s="21"/>
      <c r="E331" s="21"/>
    </row>
    <row r="332" spans="3:5" ht="13" x14ac:dyDescent="0.15">
      <c r="C332" s="20"/>
      <c r="D332" s="21"/>
      <c r="E332" s="21"/>
    </row>
    <row r="333" spans="3:5" ht="13" x14ac:dyDescent="0.15">
      <c r="C333" s="20"/>
      <c r="D333" s="21"/>
      <c r="E333" s="21"/>
    </row>
    <row r="334" spans="3:5" ht="13" x14ac:dyDescent="0.15">
      <c r="C334" s="20"/>
      <c r="D334" s="21"/>
      <c r="E334" s="21"/>
    </row>
    <row r="335" spans="3:5" ht="13" x14ac:dyDescent="0.15">
      <c r="C335" s="20"/>
      <c r="D335" s="21"/>
      <c r="E335" s="21"/>
    </row>
    <row r="336" spans="3:5" ht="13" x14ac:dyDescent="0.15">
      <c r="C336" s="20"/>
      <c r="D336" s="21"/>
      <c r="E336" s="21"/>
    </row>
    <row r="337" spans="3:5" ht="13" x14ac:dyDescent="0.15">
      <c r="C337" s="20"/>
      <c r="D337" s="21"/>
      <c r="E337" s="21"/>
    </row>
    <row r="338" spans="3:5" ht="13" x14ac:dyDescent="0.15">
      <c r="C338" s="20"/>
      <c r="D338" s="21"/>
      <c r="E338" s="21"/>
    </row>
    <row r="339" spans="3:5" ht="13" x14ac:dyDescent="0.15">
      <c r="C339" s="20"/>
      <c r="D339" s="21"/>
      <c r="E339" s="21"/>
    </row>
    <row r="340" spans="3:5" ht="13" x14ac:dyDescent="0.15">
      <c r="C340" s="20"/>
      <c r="D340" s="21"/>
      <c r="E340" s="21"/>
    </row>
    <row r="341" spans="3:5" ht="13" x14ac:dyDescent="0.15">
      <c r="C341" s="20"/>
      <c r="D341" s="21"/>
      <c r="E341" s="21"/>
    </row>
    <row r="342" spans="3:5" ht="13" x14ac:dyDescent="0.15">
      <c r="C342" s="20"/>
      <c r="D342" s="21"/>
      <c r="E342" s="21"/>
    </row>
    <row r="343" spans="3:5" ht="13" x14ac:dyDescent="0.15">
      <c r="C343" s="20"/>
      <c r="D343" s="21"/>
      <c r="E343" s="21"/>
    </row>
    <row r="344" spans="3:5" ht="13" x14ac:dyDescent="0.15">
      <c r="C344" s="20"/>
      <c r="D344" s="21"/>
      <c r="E344" s="21"/>
    </row>
    <row r="345" spans="3:5" ht="13" x14ac:dyDescent="0.15">
      <c r="C345" s="20"/>
      <c r="D345" s="21"/>
      <c r="E345" s="21"/>
    </row>
    <row r="346" spans="3:5" ht="13" x14ac:dyDescent="0.15">
      <c r="C346" s="20"/>
      <c r="D346" s="21"/>
      <c r="E346" s="21"/>
    </row>
    <row r="347" spans="3:5" ht="13" x14ac:dyDescent="0.15">
      <c r="C347" s="20"/>
      <c r="D347" s="21"/>
      <c r="E347" s="21"/>
    </row>
    <row r="348" spans="3:5" ht="13" x14ac:dyDescent="0.15">
      <c r="C348" s="20"/>
      <c r="D348" s="21"/>
      <c r="E348" s="21"/>
    </row>
    <row r="349" spans="3:5" ht="13" x14ac:dyDescent="0.15">
      <c r="C349" s="20"/>
      <c r="D349" s="21"/>
      <c r="E349" s="21"/>
    </row>
    <row r="350" spans="3:5" ht="13" x14ac:dyDescent="0.15">
      <c r="C350" s="20"/>
      <c r="D350" s="21"/>
      <c r="E350" s="21"/>
    </row>
    <row r="351" spans="3:5" ht="13" x14ac:dyDescent="0.15">
      <c r="C351" s="20"/>
      <c r="D351" s="21"/>
      <c r="E351" s="21"/>
    </row>
    <row r="352" spans="3:5" ht="13" x14ac:dyDescent="0.15">
      <c r="C352" s="20"/>
      <c r="D352" s="21"/>
      <c r="E352" s="21"/>
    </row>
    <row r="353" spans="3:5" ht="13" x14ac:dyDescent="0.15">
      <c r="C353" s="20"/>
      <c r="D353" s="21"/>
      <c r="E353" s="21"/>
    </row>
    <row r="354" spans="3:5" ht="13" x14ac:dyDescent="0.15">
      <c r="C354" s="20"/>
      <c r="D354" s="21"/>
      <c r="E354" s="21"/>
    </row>
    <row r="355" spans="3:5" ht="13" x14ac:dyDescent="0.15">
      <c r="C355" s="20"/>
      <c r="D355" s="21"/>
      <c r="E355" s="21"/>
    </row>
    <row r="356" spans="3:5" ht="13" x14ac:dyDescent="0.15">
      <c r="C356" s="20"/>
      <c r="D356" s="21"/>
      <c r="E356" s="21"/>
    </row>
    <row r="357" spans="3:5" ht="13" x14ac:dyDescent="0.15">
      <c r="C357" s="20"/>
      <c r="D357" s="21"/>
      <c r="E357" s="21"/>
    </row>
    <row r="358" spans="3:5" ht="13" x14ac:dyDescent="0.15">
      <c r="C358" s="20"/>
      <c r="D358" s="21"/>
      <c r="E358" s="21"/>
    </row>
    <row r="359" spans="3:5" ht="13" x14ac:dyDescent="0.15">
      <c r="C359" s="20"/>
      <c r="D359" s="21"/>
      <c r="E359" s="21"/>
    </row>
    <row r="360" spans="3:5" ht="13" x14ac:dyDescent="0.15">
      <c r="C360" s="20"/>
      <c r="D360" s="21"/>
      <c r="E360" s="21"/>
    </row>
    <row r="361" spans="3:5" ht="13" x14ac:dyDescent="0.15">
      <c r="C361" s="20"/>
      <c r="D361" s="21"/>
      <c r="E361" s="21"/>
    </row>
    <row r="362" spans="3:5" ht="13" x14ac:dyDescent="0.15">
      <c r="C362" s="20"/>
      <c r="D362" s="21"/>
      <c r="E362" s="21"/>
    </row>
    <row r="363" spans="3:5" ht="13" x14ac:dyDescent="0.15">
      <c r="C363" s="20"/>
      <c r="D363" s="21"/>
      <c r="E363" s="21"/>
    </row>
    <row r="364" spans="3:5" ht="13" x14ac:dyDescent="0.15">
      <c r="C364" s="20"/>
      <c r="D364" s="21"/>
      <c r="E364" s="21"/>
    </row>
    <row r="365" spans="3:5" ht="13" x14ac:dyDescent="0.15">
      <c r="C365" s="20"/>
      <c r="D365" s="21"/>
      <c r="E365" s="21"/>
    </row>
    <row r="366" spans="3:5" ht="13" x14ac:dyDescent="0.15">
      <c r="C366" s="20"/>
      <c r="D366" s="21"/>
      <c r="E366" s="21"/>
    </row>
    <row r="367" spans="3:5" ht="13" x14ac:dyDescent="0.15">
      <c r="C367" s="20"/>
      <c r="D367" s="21"/>
      <c r="E367" s="21"/>
    </row>
    <row r="368" spans="3:5" ht="13" x14ac:dyDescent="0.15">
      <c r="C368" s="20"/>
      <c r="D368" s="21"/>
      <c r="E368" s="21"/>
    </row>
    <row r="369" spans="3:5" ht="13" x14ac:dyDescent="0.15">
      <c r="C369" s="20"/>
      <c r="D369" s="21"/>
      <c r="E369" s="21"/>
    </row>
    <row r="370" spans="3:5" ht="13" x14ac:dyDescent="0.15">
      <c r="C370" s="20"/>
      <c r="D370" s="21"/>
      <c r="E370" s="21"/>
    </row>
    <row r="371" spans="3:5" ht="13" x14ac:dyDescent="0.15">
      <c r="C371" s="20"/>
      <c r="D371" s="21"/>
      <c r="E371" s="21"/>
    </row>
    <row r="372" spans="3:5" ht="13" x14ac:dyDescent="0.15">
      <c r="C372" s="20"/>
      <c r="D372" s="21"/>
      <c r="E372" s="21"/>
    </row>
    <row r="373" spans="3:5" ht="13" x14ac:dyDescent="0.15">
      <c r="C373" s="20"/>
      <c r="D373" s="21"/>
      <c r="E373" s="21"/>
    </row>
    <row r="374" spans="3:5" ht="13" x14ac:dyDescent="0.15">
      <c r="C374" s="20"/>
      <c r="D374" s="21"/>
      <c r="E374" s="21"/>
    </row>
    <row r="375" spans="3:5" ht="13" x14ac:dyDescent="0.15">
      <c r="C375" s="20"/>
      <c r="D375" s="21"/>
      <c r="E375" s="21"/>
    </row>
    <row r="376" spans="3:5" ht="13" x14ac:dyDescent="0.15">
      <c r="C376" s="20"/>
      <c r="D376" s="21"/>
      <c r="E376" s="21"/>
    </row>
    <row r="377" spans="3:5" ht="13" x14ac:dyDescent="0.15">
      <c r="C377" s="20"/>
      <c r="D377" s="21"/>
      <c r="E377" s="21"/>
    </row>
    <row r="378" spans="3:5" ht="13" x14ac:dyDescent="0.15">
      <c r="C378" s="20"/>
      <c r="D378" s="21"/>
      <c r="E378" s="21"/>
    </row>
    <row r="379" spans="3:5" ht="13" x14ac:dyDescent="0.15">
      <c r="C379" s="20"/>
      <c r="D379" s="21"/>
      <c r="E379" s="21"/>
    </row>
    <row r="380" spans="3:5" ht="13" x14ac:dyDescent="0.15">
      <c r="C380" s="20"/>
      <c r="D380" s="21"/>
      <c r="E380" s="21"/>
    </row>
    <row r="381" spans="3:5" ht="13" x14ac:dyDescent="0.15">
      <c r="C381" s="20"/>
      <c r="D381" s="21"/>
      <c r="E381" s="21"/>
    </row>
    <row r="382" spans="3:5" ht="13" x14ac:dyDescent="0.15">
      <c r="C382" s="20"/>
      <c r="D382" s="21"/>
      <c r="E382" s="21"/>
    </row>
    <row r="383" spans="3:5" ht="13" x14ac:dyDescent="0.15">
      <c r="C383" s="20"/>
      <c r="D383" s="21"/>
      <c r="E383" s="21"/>
    </row>
    <row r="384" spans="3:5" ht="13" x14ac:dyDescent="0.15">
      <c r="C384" s="20"/>
      <c r="D384" s="21"/>
      <c r="E384" s="21"/>
    </row>
    <row r="385" spans="3:5" ht="13" x14ac:dyDescent="0.15">
      <c r="C385" s="20"/>
      <c r="D385" s="21"/>
      <c r="E385" s="21"/>
    </row>
    <row r="386" spans="3:5" ht="13" x14ac:dyDescent="0.15">
      <c r="C386" s="20"/>
      <c r="D386" s="21"/>
      <c r="E386" s="21"/>
    </row>
    <row r="387" spans="3:5" ht="13" x14ac:dyDescent="0.15">
      <c r="C387" s="20"/>
      <c r="D387" s="21"/>
      <c r="E387" s="21"/>
    </row>
    <row r="388" spans="3:5" ht="13" x14ac:dyDescent="0.15">
      <c r="C388" s="20"/>
      <c r="D388" s="21"/>
      <c r="E388" s="21"/>
    </row>
    <row r="389" spans="3:5" ht="13" x14ac:dyDescent="0.15">
      <c r="C389" s="20"/>
      <c r="D389" s="21"/>
      <c r="E389" s="21"/>
    </row>
    <row r="390" spans="3:5" ht="13" x14ac:dyDescent="0.15">
      <c r="C390" s="20"/>
      <c r="D390" s="21"/>
      <c r="E390" s="21"/>
    </row>
    <row r="391" spans="3:5" ht="13" x14ac:dyDescent="0.15">
      <c r="C391" s="20"/>
      <c r="D391" s="21"/>
      <c r="E391" s="21"/>
    </row>
    <row r="392" spans="3:5" ht="13" x14ac:dyDescent="0.15">
      <c r="C392" s="20"/>
      <c r="D392" s="21"/>
      <c r="E392" s="21"/>
    </row>
    <row r="393" spans="3:5" ht="13" x14ac:dyDescent="0.15">
      <c r="C393" s="20"/>
      <c r="D393" s="21"/>
      <c r="E393" s="21"/>
    </row>
    <row r="394" spans="3:5" ht="13" x14ac:dyDescent="0.15">
      <c r="C394" s="20"/>
      <c r="D394" s="21"/>
      <c r="E394" s="21"/>
    </row>
    <row r="395" spans="3:5" ht="13" x14ac:dyDescent="0.15">
      <c r="C395" s="20"/>
      <c r="D395" s="21"/>
      <c r="E395" s="21"/>
    </row>
    <row r="396" spans="3:5" ht="13" x14ac:dyDescent="0.15">
      <c r="C396" s="20"/>
      <c r="D396" s="21"/>
      <c r="E396" s="21"/>
    </row>
    <row r="397" spans="3:5" ht="13" x14ac:dyDescent="0.15">
      <c r="C397" s="20"/>
      <c r="D397" s="21"/>
      <c r="E397" s="21"/>
    </row>
    <row r="398" spans="3:5" ht="13" x14ac:dyDescent="0.15">
      <c r="C398" s="20"/>
      <c r="D398" s="21"/>
      <c r="E398" s="21"/>
    </row>
    <row r="399" spans="3:5" ht="13" x14ac:dyDescent="0.15">
      <c r="C399" s="20"/>
      <c r="D399" s="21"/>
      <c r="E399" s="21"/>
    </row>
    <row r="400" spans="3:5" ht="13" x14ac:dyDescent="0.15">
      <c r="C400" s="20"/>
      <c r="D400" s="21"/>
      <c r="E400" s="21"/>
    </row>
    <row r="401" spans="3:5" ht="13" x14ac:dyDescent="0.15">
      <c r="C401" s="20"/>
      <c r="D401" s="21"/>
      <c r="E401" s="21"/>
    </row>
    <row r="402" spans="3:5" ht="13" x14ac:dyDescent="0.15">
      <c r="C402" s="20"/>
      <c r="D402" s="21"/>
      <c r="E402" s="21"/>
    </row>
    <row r="403" spans="3:5" ht="13" x14ac:dyDescent="0.15">
      <c r="C403" s="20"/>
      <c r="D403" s="21"/>
      <c r="E403" s="21"/>
    </row>
    <row r="404" spans="3:5" ht="13" x14ac:dyDescent="0.15">
      <c r="C404" s="20"/>
      <c r="D404" s="21"/>
      <c r="E404" s="21"/>
    </row>
    <row r="405" spans="3:5" ht="13" x14ac:dyDescent="0.15">
      <c r="C405" s="20"/>
      <c r="D405" s="21"/>
      <c r="E405" s="21"/>
    </row>
    <row r="406" spans="3:5" ht="13" x14ac:dyDescent="0.15">
      <c r="C406" s="20"/>
      <c r="D406" s="21"/>
      <c r="E406" s="21"/>
    </row>
    <row r="407" spans="3:5" ht="13" x14ac:dyDescent="0.15">
      <c r="C407" s="20"/>
      <c r="D407" s="21"/>
      <c r="E407" s="21"/>
    </row>
    <row r="408" spans="3:5" ht="13" x14ac:dyDescent="0.15">
      <c r="C408" s="20"/>
      <c r="D408" s="21"/>
      <c r="E408" s="21"/>
    </row>
    <row r="409" spans="3:5" ht="13" x14ac:dyDescent="0.15">
      <c r="C409" s="20"/>
      <c r="D409" s="21"/>
      <c r="E409" s="21"/>
    </row>
    <row r="410" spans="3:5" ht="13" x14ac:dyDescent="0.15">
      <c r="C410" s="20"/>
      <c r="D410" s="21"/>
      <c r="E410" s="21"/>
    </row>
    <row r="411" spans="3:5" ht="13" x14ac:dyDescent="0.15">
      <c r="C411" s="20"/>
      <c r="D411" s="21"/>
      <c r="E411" s="21"/>
    </row>
    <row r="412" spans="3:5" ht="13" x14ac:dyDescent="0.15">
      <c r="C412" s="20"/>
      <c r="D412" s="21"/>
      <c r="E412" s="21"/>
    </row>
    <row r="413" spans="3:5" ht="13" x14ac:dyDescent="0.15">
      <c r="C413" s="20"/>
      <c r="D413" s="21"/>
      <c r="E413" s="21"/>
    </row>
    <row r="414" spans="3:5" ht="13" x14ac:dyDescent="0.15">
      <c r="C414" s="20"/>
      <c r="D414" s="21"/>
      <c r="E414" s="21"/>
    </row>
    <row r="415" spans="3:5" ht="13" x14ac:dyDescent="0.15">
      <c r="C415" s="20"/>
      <c r="D415" s="21"/>
      <c r="E415" s="21"/>
    </row>
    <row r="416" spans="3:5" ht="13" x14ac:dyDescent="0.15">
      <c r="C416" s="20"/>
      <c r="D416" s="21"/>
      <c r="E416" s="21"/>
    </row>
    <row r="417" spans="3:5" ht="13" x14ac:dyDescent="0.15">
      <c r="C417" s="20"/>
      <c r="D417" s="21"/>
      <c r="E417" s="21"/>
    </row>
    <row r="418" spans="3:5" ht="13" x14ac:dyDescent="0.15">
      <c r="C418" s="20"/>
      <c r="D418" s="21"/>
      <c r="E418" s="21"/>
    </row>
    <row r="419" spans="3:5" ht="13" x14ac:dyDescent="0.15">
      <c r="C419" s="20"/>
      <c r="D419" s="21"/>
      <c r="E419" s="21"/>
    </row>
    <row r="420" spans="3:5" ht="13" x14ac:dyDescent="0.15">
      <c r="C420" s="20"/>
      <c r="D420" s="21"/>
      <c r="E420" s="21"/>
    </row>
    <row r="421" spans="3:5" ht="13" x14ac:dyDescent="0.15">
      <c r="C421" s="20"/>
      <c r="D421" s="21"/>
      <c r="E421" s="21"/>
    </row>
    <row r="422" spans="3:5" ht="13" x14ac:dyDescent="0.15">
      <c r="C422" s="20"/>
      <c r="D422" s="21"/>
      <c r="E422" s="21"/>
    </row>
    <row r="423" spans="3:5" ht="13" x14ac:dyDescent="0.15">
      <c r="C423" s="20"/>
      <c r="D423" s="21"/>
      <c r="E423" s="21"/>
    </row>
    <row r="424" spans="3:5" ht="13" x14ac:dyDescent="0.15">
      <c r="C424" s="20"/>
      <c r="D424" s="21"/>
      <c r="E424" s="21"/>
    </row>
    <row r="425" spans="3:5" ht="13" x14ac:dyDescent="0.15">
      <c r="C425" s="20"/>
      <c r="D425" s="21"/>
      <c r="E425" s="21"/>
    </row>
    <row r="426" spans="3:5" ht="13" x14ac:dyDescent="0.15">
      <c r="C426" s="20"/>
      <c r="D426" s="21"/>
      <c r="E426" s="21"/>
    </row>
    <row r="427" spans="3:5" ht="13" x14ac:dyDescent="0.15">
      <c r="C427" s="20"/>
      <c r="D427" s="21"/>
      <c r="E427" s="21"/>
    </row>
    <row r="428" spans="3:5" ht="13" x14ac:dyDescent="0.15">
      <c r="C428" s="20"/>
      <c r="D428" s="21"/>
      <c r="E428" s="21"/>
    </row>
    <row r="429" spans="3:5" ht="13" x14ac:dyDescent="0.15">
      <c r="C429" s="20"/>
      <c r="D429" s="21"/>
      <c r="E429" s="21"/>
    </row>
    <row r="430" spans="3:5" ht="13" x14ac:dyDescent="0.15">
      <c r="C430" s="20"/>
      <c r="D430" s="21"/>
      <c r="E430" s="21"/>
    </row>
    <row r="431" spans="3:5" ht="13" x14ac:dyDescent="0.15">
      <c r="C431" s="20"/>
      <c r="D431" s="21"/>
      <c r="E431" s="21"/>
    </row>
    <row r="432" spans="3:5" ht="13" x14ac:dyDescent="0.15">
      <c r="C432" s="20"/>
      <c r="D432" s="21"/>
      <c r="E432" s="21"/>
    </row>
    <row r="433" spans="3:5" ht="13" x14ac:dyDescent="0.15">
      <c r="C433" s="20"/>
      <c r="D433" s="21"/>
      <c r="E433" s="21"/>
    </row>
    <row r="434" spans="3:5" ht="13" x14ac:dyDescent="0.15">
      <c r="C434" s="20"/>
      <c r="D434" s="21"/>
      <c r="E434" s="21"/>
    </row>
    <row r="435" spans="3:5" ht="13" x14ac:dyDescent="0.15">
      <c r="C435" s="20"/>
      <c r="D435" s="21"/>
      <c r="E435" s="21"/>
    </row>
    <row r="436" spans="3:5" ht="13" x14ac:dyDescent="0.15">
      <c r="C436" s="20"/>
      <c r="D436" s="21"/>
      <c r="E436" s="21"/>
    </row>
    <row r="437" spans="3:5" ht="13" x14ac:dyDescent="0.15">
      <c r="C437" s="20"/>
      <c r="D437" s="21"/>
      <c r="E437" s="21"/>
    </row>
    <row r="438" spans="3:5" ht="13" x14ac:dyDescent="0.15">
      <c r="C438" s="20"/>
      <c r="D438" s="21"/>
      <c r="E438" s="21"/>
    </row>
    <row r="439" spans="3:5" ht="13" x14ac:dyDescent="0.15">
      <c r="C439" s="20"/>
      <c r="D439" s="21"/>
      <c r="E439" s="21"/>
    </row>
    <row r="440" spans="3:5" ht="13" x14ac:dyDescent="0.15">
      <c r="C440" s="20"/>
      <c r="D440" s="21"/>
      <c r="E440" s="21"/>
    </row>
    <row r="441" spans="3:5" ht="13" x14ac:dyDescent="0.15">
      <c r="C441" s="20"/>
      <c r="D441" s="21"/>
      <c r="E441" s="21"/>
    </row>
    <row r="442" spans="3:5" ht="13" x14ac:dyDescent="0.15">
      <c r="C442" s="20"/>
      <c r="D442" s="21"/>
      <c r="E442" s="21"/>
    </row>
    <row r="443" spans="3:5" ht="13" x14ac:dyDescent="0.15">
      <c r="C443" s="20"/>
      <c r="D443" s="21"/>
      <c r="E443" s="21"/>
    </row>
    <row r="444" spans="3:5" ht="13" x14ac:dyDescent="0.15">
      <c r="C444" s="20"/>
      <c r="D444" s="21"/>
      <c r="E444" s="21"/>
    </row>
    <row r="445" spans="3:5" ht="13" x14ac:dyDescent="0.15">
      <c r="C445" s="20"/>
      <c r="D445" s="21"/>
      <c r="E445" s="21"/>
    </row>
    <row r="446" spans="3:5" ht="13" x14ac:dyDescent="0.15">
      <c r="C446" s="20"/>
      <c r="D446" s="21"/>
      <c r="E446" s="21"/>
    </row>
    <row r="447" spans="3:5" ht="13" x14ac:dyDescent="0.15">
      <c r="C447" s="20"/>
      <c r="D447" s="21"/>
      <c r="E447" s="21"/>
    </row>
    <row r="448" spans="3:5" ht="13" x14ac:dyDescent="0.15">
      <c r="C448" s="20"/>
      <c r="D448" s="21"/>
      <c r="E448" s="21"/>
    </row>
    <row r="449" spans="3:5" ht="13" x14ac:dyDescent="0.15">
      <c r="C449" s="20"/>
      <c r="D449" s="21"/>
      <c r="E449" s="21"/>
    </row>
    <row r="450" spans="3:5" ht="13" x14ac:dyDescent="0.15">
      <c r="C450" s="20"/>
      <c r="D450" s="21"/>
      <c r="E450" s="21"/>
    </row>
    <row r="451" spans="3:5" ht="13" x14ac:dyDescent="0.15">
      <c r="C451" s="20"/>
      <c r="D451" s="21"/>
      <c r="E451" s="21"/>
    </row>
    <row r="452" spans="3:5" ht="13" x14ac:dyDescent="0.15">
      <c r="C452" s="20"/>
      <c r="D452" s="21"/>
      <c r="E452" s="21"/>
    </row>
    <row r="453" spans="3:5" ht="13" x14ac:dyDescent="0.15">
      <c r="C453" s="20"/>
      <c r="D453" s="21"/>
      <c r="E453" s="21"/>
    </row>
    <row r="454" spans="3:5" ht="13" x14ac:dyDescent="0.15">
      <c r="C454" s="20"/>
      <c r="D454" s="21"/>
      <c r="E454" s="21"/>
    </row>
    <row r="455" spans="3:5" ht="13" x14ac:dyDescent="0.15">
      <c r="C455" s="20"/>
      <c r="D455" s="21"/>
      <c r="E455" s="21"/>
    </row>
    <row r="456" spans="3:5" ht="13" x14ac:dyDescent="0.15">
      <c r="C456" s="20"/>
      <c r="D456" s="21"/>
      <c r="E456" s="21"/>
    </row>
    <row r="457" spans="3:5" ht="13" x14ac:dyDescent="0.15">
      <c r="C457" s="20"/>
      <c r="D457" s="21"/>
      <c r="E457" s="21"/>
    </row>
    <row r="458" spans="3:5" ht="13" x14ac:dyDescent="0.15">
      <c r="C458" s="20"/>
      <c r="D458" s="21"/>
      <c r="E458" s="21"/>
    </row>
    <row r="459" spans="3:5" ht="13" x14ac:dyDescent="0.15">
      <c r="C459" s="20"/>
      <c r="D459" s="21"/>
      <c r="E459" s="21"/>
    </row>
    <row r="460" spans="3:5" ht="13" x14ac:dyDescent="0.15">
      <c r="C460" s="20"/>
      <c r="D460" s="21"/>
      <c r="E460" s="21"/>
    </row>
    <row r="461" spans="3:5" ht="13" x14ac:dyDescent="0.15">
      <c r="C461" s="20"/>
      <c r="D461" s="21"/>
      <c r="E461" s="21"/>
    </row>
    <row r="462" spans="3:5" ht="13" x14ac:dyDescent="0.15">
      <c r="C462" s="20"/>
      <c r="D462" s="21"/>
      <c r="E462" s="21"/>
    </row>
    <row r="463" spans="3:5" ht="13" x14ac:dyDescent="0.15">
      <c r="C463" s="20"/>
      <c r="D463" s="21"/>
      <c r="E463" s="21"/>
    </row>
    <row r="464" spans="3:5" ht="13" x14ac:dyDescent="0.15">
      <c r="C464" s="20"/>
      <c r="D464" s="21"/>
      <c r="E464" s="21"/>
    </row>
    <row r="465" spans="3:5" ht="13" x14ac:dyDescent="0.15">
      <c r="C465" s="20"/>
      <c r="D465" s="21"/>
      <c r="E465" s="21"/>
    </row>
    <row r="466" spans="3:5" ht="13" x14ac:dyDescent="0.15">
      <c r="C466" s="20"/>
      <c r="D466" s="21"/>
      <c r="E466" s="21"/>
    </row>
    <row r="467" spans="3:5" ht="13" x14ac:dyDescent="0.15">
      <c r="C467" s="20"/>
      <c r="D467" s="21"/>
      <c r="E467" s="21"/>
    </row>
    <row r="468" spans="3:5" ht="13" x14ac:dyDescent="0.15">
      <c r="C468" s="20"/>
      <c r="D468" s="21"/>
      <c r="E468" s="21"/>
    </row>
    <row r="469" spans="3:5" ht="13" x14ac:dyDescent="0.15">
      <c r="C469" s="20"/>
      <c r="D469" s="21"/>
      <c r="E469" s="21"/>
    </row>
    <row r="470" spans="3:5" ht="13" x14ac:dyDescent="0.15">
      <c r="C470" s="20"/>
      <c r="D470" s="21"/>
      <c r="E470" s="21"/>
    </row>
    <row r="471" spans="3:5" ht="13" x14ac:dyDescent="0.15">
      <c r="C471" s="20"/>
      <c r="D471" s="21"/>
      <c r="E471" s="21"/>
    </row>
    <row r="472" spans="3:5" ht="13" x14ac:dyDescent="0.15">
      <c r="C472" s="20"/>
      <c r="D472" s="21"/>
      <c r="E472" s="21"/>
    </row>
    <row r="473" spans="3:5" ht="13" x14ac:dyDescent="0.15">
      <c r="C473" s="20"/>
      <c r="D473" s="21"/>
      <c r="E473" s="21"/>
    </row>
    <row r="474" spans="3:5" ht="13" x14ac:dyDescent="0.15">
      <c r="C474" s="20"/>
      <c r="D474" s="21"/>
      <c r="E474" s="21"/>
    </row>
    <row r="475" spans="3:5" ht="13" x14ac:dyDescent="0.15">
      <c r="C475" s="20"/>
      <c r="D475" s="21"/>
      <c r="E475" s="21"/>
    </row>
    <row r="476" spans="3:5" ht="13" x14ac:dyDescent="0.15">
      <c r="C476" s="20"/>
      <c r="D476" s="21"/>
      <c r="E476" s="21"/>
    </row>
    <row r="477" spans="3:5" ht="13" x14ac:dyDescent="0.15">
      <c r="C477" s="20"/>
      <c r="D477" s="21"/>
      <c r="E477" s="21"/>
    </row>
    <row r="478" spans="3:5" ht="13" x14ac:dyDescent="0.15">
      <c r="C478" s="20"/>
      <c r="D478" s="21"/>
      <c r="E478" s="21"/>
    </row>
    <row r="479" spans="3:5" ht="13" x14ac:dyDescent="0.15">
      <c r="C479" s="20"/>
      <c r="D479" s="21"/>
      <c r="E479" s="21"/>
    </row>
    <row r="480" spans="3:5" ht="13" x14ac:dyDescent="0.15">
      <c r="C480" s="20"/>
      <c r="D480" s="21"/>
      <c r="E480" s="21"/>
    </row>
    <row r="481" spans="3:5" ht="13" x14ac:dyDescent="0.15">
      <c r="C481" s="20"/>
      <c r="D481" s="21"/>
      <c r="E481" s="21"/>
    </row>
    <row r="482" spans="3:5" ht="13" x14ac:dyDescent="0.15">
      <c r="C482" s="20"/>
      <c r="D482" s="21"/>
      <c r="E482" s="21"/>
    </row>
    <row r="483" spans="3:5" ht="13" x14ac:dyDescent="0.15">
      <c r="C483" s="20"/>
      <c r="D483" s="21"/>
      <c r="E483" s="21"/>
    </row>
    <row r="484" spans="3:5" ht="13" x14ac:dyDescent="0.15">
      <c r="C484" s="20"/>
      <c r="D484" s="21"/>
      <c r="E484" s="21"/>
    </row>
    <row r="485" spans="3:5" ht="13" x14ac:dyDescent="0.15">
      <c r="C485" s="20"/>
      <c r="D485" s="21"/>
      <c r="E485" s="21"/>
    </row>
    <row r="486" spans="3:5" ht="13" x14ac:dyDescent="0.15">
      <c r="C486" s="20"/>
      <c r="D486" s="21"/>
      <c r="E486" s="21"/>
    </row>
    <row r="487" spans="3:5" ht="13" x14ac:dyDescent="0.15">
      <c r="C487" s="20"/>
      <c r="D487" s="21"/>
      <c r="E487" s="21"/>
    </row>
    <row r="488" spans="3:5" ht="13" x14ac:dyDescent="0.15">
      <c r="C488" s="20"/>
      <c r="D488" s="21"/>
      <c r="E488" s="21"/>
    </row>
    <row r="489" spans="3:5" ht="13" x14ac:dyDescent="0.15">
      <c r="C489" s="20"/>
      <c r="D489" s="21"/>
      <c r="E489" s="21"/>
    </row>
    <row r="490" spans="3:5" ht="13" x14ac:dyDescent="0.15">
      <c r="C490" s="20"/>
      <c r="D490" s="21"/>
      <c r="E490" s="21"/>
    </row>
    <row r="491" spans="3:5" ht="13" x14ac:dyDescent="0.15">
      <c r="C491" s="20"/>
      <c r="D491" s="21"/>
      <c r="E491" s="21"/>
    </row>
    <row r="492" spans="3:5" ht="13" x14ac:dyDescent="0.15">
      <c r="C492" s="20"/>
      <c r="D492" s="21"/>
      <c r="E492" s="21"/>
    </row>
    <row r="493" spans="3:5" ht="13" x14ac:dyDescent="0.15">
      <c r="C493" s="20"/>
      <c r="D493" s="21"/>
      <c r="E493" s="21"/>
    </row>
    <row r="494" spans="3:5" ht="13" x14ac:dyDescent="0.15">
      <c r="C494" s="20"/>
      <c r="D494" s="21"/>
      <c r="E494" s="21"/>
    </row>
    <row r="495" spans="3:5" ht="13" x14ac:dyDescent="0.15">
      <c r="C495" s="20"/>
      <c r="D495" s="21"/>
      <c r="E495" s="21"/>
    </row>
    <row r="496" spans="3:5" ht="13" x14ac:dyDescent="0.15">
      <c r="C496" s="20"/>
      <c r="D496" s="21"/>
      <c r="E496" s="21"/>
    </row>
    <row r="497" spans="3:5" ht="13" x14ac:dyDescent="0.15">
      <c r="C497" s="20"/>
      <c r="D497" s="21"/>
      <c r="E497" s="21"/>
    </row>
    <row r="498" spans="3:5" ht="13" x14ac:dyDescent="0.15">
      <c r="C498" s="20"/>
      <c r="D498" s="21"/>
      <c r="E498" s="21"/>
    </row>
    <row r="499" spans="3:5" ht="13" x14ac:dyDescent="0.15">
      <c r="C499" s="20"/>
      <c r="D499" s="21"/>
      <c r="E499" s="21"/>
    </row>
    <row r="500" spans="3:5" ht="13" x14ac:dyDescent="0.15">
      <c r="C500" s="20"/>
      <c r="D500" s="21"/>
      <c r="E500" s="21"/>
    </row>
    <row r="501" spans="3:5" ht="13" x14ac:dyDescent="0.15">
      <c r="C501" s="20"/>
      <c r="D501" s="21"/>
      <c r="E501" s="21"/>
    </row>
    <row r="502" spans="3:5" ht="13" x14ac:dyDescent="0.15">
      <c r="C502" s="20"/>
      <c r="D502" s="21"/>
      <c r="E502" s="21"/>
    </row>
    <row r="503" spans="3:5" ht="13" x14ac:dyDescent="0.15">
      <c r="C503" s="20"/>
      <c r="D503" s="21"/>
      <c r="E503" s="21"/>
    </row>
    <row r="504" spans="3:5" ht="13" x14ac:dyDescent="0.15">
      <c r="C504" s="20"/>
      <c r="D504" s="21"/>
      <c r="E504" s="21"/>
    </row>
    <row r="505" spans="3:5" ht="13" x14ac:dyDescent="0.15">
      <c r="C505" s="20"/>
      <c r="D505" s="21"/>
      <c r="E505" s="21"/>
    </row>
    <row r="506" spans="3:5" ht="13" x14ac:dyDescent="0.15">
      <c r="C506" s="20"/>
      <c r="D506" s="21"/>
      <c r="E506" s="21"/>
    </row>
    <row r="507" spans="3:5" ht="13" x14ac:dyDescent="0.15">
      <c r="C507" s="20"/>
      <c r="D507" s="21"/>
      <c r="E507" s="21"/>
    </row>
    <row r="508" spans="3:5" ht="13" x14ac:dyDescent="0.15">
      <c r="C508" s="20"/>
      <c r="D508" s="21"/>
      <c r="E508" s="21"/>
    </row>
    <row r="509" spans="3:5" ht="13" x14ac:dyDescent="0.15">
      <c r="C509" s="20"/>
      <c r="D509" s="21"/>
      <c r="E509" s="21"/>
    </row>
    <row r="510" spans="3:5" ht="13" x14ac:dyDescent="0.15">
      <c r="C510" s="20"/>
      <c r="D510" s="21"/>
      <c r="E510" s="21"/>
    </row>
    <row r="511" spans="3:5" ht="13" x14ac:dyDescent="0.15">
      <c r="C511" s="20"/>
      <c r="D511" s="21"/>
      <c r="E511" s="21"/>
    </row>
    <row r="512" spans="3:5" ht="13" x14ac:dyDescent="0.15">
      <c r="C512" s="20"/>
      <c r="D512" s="21"/>
      <c r="E512" s="21"/>
    </row>
    <row r="513" spans="3:5" ht="13" x14ac:dyDescent="0.15">
      <c r="C513" s="20"/>
      <c r="D513" s="21"/>
      <c r="E513" s="21"/>
    </row>
    <row r="514" spans="3:5" ht="13" x14ac:dyDescent="0.15">
      <c r="C514" s="20"/>
      <c r="D514" s="21"/>
      <c r="E514" s="21"/>
    </row>
    <row r="515" spans="3:5" ht="13" x14ac:dyDescent="0.15">
      <c r="C515" s="20"/>
      <c r="D515" s="21"/>
      <c r="E515" s="21"/>
    </row>
    <row r="516" spans="3:5" ht="13" x14ac:dyDescent="0.15">
      <c r="C516" s="20"/>
      <c r="D516" s="21"/>
      <c r="E516" s="21"/>
    </row>
    <row r="517" spans="3:5" ht="13" x14ac:dyDescent="0.15">
      <c r="C517" s="20"/>
      <c r="D517" s="21"/>
      <c r="E517" s="21"/>
    </row>
    <row r="518" spans="3:5" ht="13" x14ac:dyDescent="0.15">
      <c r="C518" s="20"/>
      <c r="D518" s="21"/>
      <c r="E518" s="21"/>
    </row>
    <row r="519" spans="3:5" ht="13" x14ac:dyDescent="0.15">
      <c r="C519" s="20"/>
      <c r="D519" s="21"/>
      <c r="E519" s="21"/>
    </row>
    <row r="520" spans="3:5" ht="13" x14ac:dyDescent="0.15">
      <c r="C520" s="20"/>
      <c r="D520" s="21"/>
      <c r="E520" s="21"/>
    </row>
    <row r="521" spans="3:5" ht="13" x14ac:dyDescent="0.15">
      <c r="C521" s="20"/>
      <c r="D521" s="21"/>
      <c r="E521" s="21"/>
    </row>
    <row r="522" spans="3:5" ht="13" x14ac:dyDescent="0.15">
      <c r="C522" s="20"/>
      <c r="D522" s="21"/>
      <c r="E522" s="21"/>
    </row>
    <row r="523" spans="3:5" ht="13" x14ac:dyDescent="0.15">
      <c r="C523" s="20"/>
      <c r="D523" s="21"/>
      <c r="E523" s="21"/>
    </row>
    <row r="524" spans="3:5" ht="13" x14ac:dyDescent="0.15">
      <c r="C524" s="20"/>
      <c r="D524" s="21"/>
      <c r="E524" s="21"/>
    </row>
    <row r="525" spans="3:5" ht="13" x14ac:dyDescent="0.15">
      <c r="C525" s="20"/>
      <c r="D525" s="21"/>
      <c r="E525" s="21"/>
    </row>
    <row r="526" spans="3:5" ht="13" x14ac:dyDescent="0.15">
      <c r="C526" s="20"/>
      <c r="D526" s="21"/>
      <c r="E526" s="21"/>
    </row>
    <row r="527" spans="3:5" ht="13" x14ac:dyDescent="0.15">
      <c r="C527" s="20"/>
      <c r="D527" s="21"/>
      <c r="E527" s="21"/>
    </row>
    <row r="528" spans="3:5" ht="13" x14ac:dyDescent="0.15">
      <c r="C528" s="20"/>
      <c r="D528" s="21"/>
      <c r="E528" s="21"/>
    </row>
    <row r="529" spans="3:5" ht="13" x14ac:dyDescent="0.15">
      <c r="C529" s="20"/>
      <c r="D529" s="21"/>
      <c r="E529" s="21"/>
    </row>
    <row r="530" spans="3:5" ht="13" x14ac:dyDescent="0.15">
      <c r="C530" s="20"/>
      <c r="D530" s="21"/>
      <c r="E530" s="21"/>
    </row>
    <row r="531" spans="3:5" ht="13" x14ac:dyDescent="0.15">
      <c r="C531" s="20"/>
      <c r="D531" s="21"/>
      <c r="E531" s="21"/>
    </row>
    <row r="532" spans="3:5" ht="13" x14ac:dyDescent="0.15">
      <c r="C532" s="20"/>
      <c r="D532" s="21"/>
      <c r="E532" s="21"/>
    </row>
    <row r="533" spans="3:5" ht="13" x14ac:dyDescent="0.15">
      <c r="C533" s="20"/>
      <c r="D533" s="21"/>
      <c r="E533" s="21"/>
    </row>
    <row r="534" spans="3:5" ht="13" x14ac:dyDescent="0.15">
      <c r="C534" s="20"/>
      <c r="D534" s="21"/>
      <c r="E534" s="21"/>
    </row>
    <row r="535" spans="3:5" ht="13" x14ac:dyDescent="0.15">
      <c r="C535" s="20"/>
      <c r="D535" s="21"/>
      <c r="E535" s="21"/>
    </row>
    <row r="536" spans="3:5" ht="13" x14ac:dyDescent="0.15">
      <c r="C536" s="20"/>
      <c r="D536" s="21"/>
      <c r="E536" s="21"/>
    </row>
    <row r="537" spans="3:5" ht="13" x14ac:dyDescent="0.15">
      <c r="C537" s="20"/>
      <c r="D537" s="21"/>
      <c r="E537" s="21"/>
    </row>
    <row r="538" spans="3:5" ht="13" x14ac:dyDescent="0.15">
      <c r="C538" s="20"/>
      <c r="D538" s="21"/>
      <c r="E538" s="21"/>
    </row>
    <row r="539" spans="3:5" ht="13" x14ac:dyDescent="0.15">
      <c r="C539" s="20"/>
      <c r="D539" s="21"/>
      <c r="E539" s="21"/>
    </row>
    <row r="540" spans="3:5" ht="13" x14ac:dyDescent="0.15">
      <c r="C540" s="20"/>
      <c r="D540" s="21"/>
      <c r="E540" s="21"/>
    </row>
    <row r="541" spans="3:5" ht="13" x14ac:dyDescent="0.15">
      <c r="C541" s="20"/>
      <c r="D541" s="21"/>
      <c r="E541" s="21"/>
    </row>
    <row r="542" spans="3:5" ht="13" x14ac:dyDescent="0.15">
      <c r="C542" s="20"/>
      <c r="D542" s="21"/>
      <c r="E542" s="21"/>
    </row>
    <row r="543" spans="3:5" ht="13" x14ac:dyDescent="0.15">
      <c r="C543" s="20"/>
      <c r="D543" s="21"/>
      <c r="E543" s="21"/>
    </row>
    <row r="544" spans="3:5" ht="13" x14ac:dyDescent="0.15">
      <c r="C544" s="20"/>
      <c r="D544" s="21"/>
      <c r="E544" s="21"/>
    </row>
    <row r="545" spans="3:5" ht="13" x14ac:dyDescent="0.15">
      <c r="C545" s="20"/>
      <c r="D545" s="21"/>
      <c r="E545" s="21"/>
    </row>
    <row r="546" spans="3:5" ht="13" x14ac:dyDescent="0.15">
      <c r="C546" s="20"/>
      <c r="D546" s="21"/>
      <c r="E546" s="21"/>
    </row>
    <row r="547" spans="3:5" ht="13" x14ac:dyDescent="0.15">
      <c r="C547" s="20"/>
      <c r="D547" s="21"/>
      <c r="E547" s="21"/>
    </row>
    <row r="548" spans="3:5" ht="13" x14ac:dyDescent="0.15">
      <c r="C548" s="20"/>
      <c r="D548" s="21"/>
      <c r="E548" s="21"/>
    </row>
    <row r="549" spans="3:5" ht="13" x14ac:dyDescent="0.15">
      <c r="C549" s="20"/>
      <c r="D549" s="21"/>
      <c r="E549" s="21"/>
    </row>
    <row r="550" spans="3:5" ht="13" x14ac:dyDescent="0.15">
      <c r="C550" s="20"/>
      <c r="D550" s="21"/>
      <c r="E550" s="21"/>
    </row>
    <row r="551" spans="3:5" ht="13" x14ac:dyDescent="0.15">
      <c r="C551" s="20"/>
      <c r="D551" s="21"/>
      <c r="E551" s="21"/>
    </row>
    <row r="552" spans="3:5" ht="13" x14ac:dyDescent="0.15">
      <c r="C552" s="20"/>
      <c r="D552" s="21"/>
      <c r="E552" s="21"/>
    </row>
    <row r="553" spans="3:5" ht="13" x14ac:dyDescent="0.15">
      <c r="C553" s="20"/>
      <c r="D553" s="21"/>
      <c r="E553" s="21"/>
    </row>
    <row r="554" spans="3:5" ht="13" x14ac:dyDescent="0.15">
      <c r="C554" s="20"/>
      <c r="D554" s="21"/>
      <c r="E554" s="21"/>
    </row>
    <row r="555" spans="3:5" ht="13" x14ac:dyDescent="0.15">
      <c r="C555" s="20"/>
      <c r="D555" s="21"/>
      <c r="E555" s="21"/>
    </row>
    <row r="556" spans="3:5" ht="13" x14ac:dyDescent="0.15">
      <c r="C556" s="20"/>
      <c r="D556" s="21"/>
      <c r="E556" s="21"/>
    </row>
    <row r="557" spans="3:5" ht="13" x14ac:dyDescent="0.15">
      <c r="C557" s="20"/>
      <c r="D557" s="21"/>
      <c r="E557" s="21"/>
    </row>
    <row r="558" spans="3:5" ht="13" x14ac:dyDescent="0.15">
      <c r="C558" s="20"/>
      <c r="D558" s="21"/>
      <c r="E558" s="21"/>
    </row>
    <row r="559" spans="3:5" ht="13" x14ac:dyDescent="0.15">
      <c r="C559" s="20"/>
      <c r="D559" s="21"/>
      <c r="E559" s="21"/>
    </row>
    <row r="560" spans="3:5" ht="13" x14ac:dyDescent="0.15">
      <c r="C560" s="20"/>
      <c r="D560" s="21"/>
      <c r="E560" s="21"/>
    </row>
    <row r="561" spans="3:5" ht="13" x14ac:dyDescent="0.15">
      <c r="C561" s="20"/>
      <c r="D561" s="21"/>
      <c r="E561" s="21"/>
    </row>
    <row r="562" spans="3:5" ht="13" x14ac:dyDescent="0.15">
      <c r="C562" s="20"/>
      <c r="D562" s="21"/>
      <c r="E562" s="21"/>
    </row>
    <row r="563" spans="3:5" ht="13" x14ac:dyDescent="0.15">
      <c r="C563" s="20"/>
      <c r="D563" s="21"/>
      <c r="E563" s="21"/>
    </row>
    <row r="564" spans="3:5" ht="13" x14ac:dyDescent="0.15">
      <c r="C564" s="20"/>
      <c r="D564" s="21"/>
      <c r="E564" s="21"/>
    </row>
    <row r="565" spans="3:5" ht="13" x14ac:dyDescent="0.15">
      <c r="C565" s="20"/>
      <c r="D565" s="21"/>
      <c r="E565" s="21"/>
    </row>
    <row r="566" spans="3:5" ht="13" x14ac:dyDescent="0.15">
      <c r="C566" s="20"/>
      <c r="D566" s="21"/>
      <c r="E566" s="21"/>
    </row>
    <row r="567" spans="3:5" ht="13" x14ac:dyDescent="0.15">
      <c r="C567" s="20"/>
      <c r="D567" s="21"/>
      <c r="E567" s="21"/>
    </row>
    <row r="568" spans="3:5" ht="13" x14ac:dyDescent="0.15">
      <c r="C568" s="20"/>
      <c r="D568" s="21"/>
      <c r="E568" s="21"/>
    </row>
    <row r="569" spans="3:5" ht="13" x14ac:dyDescent="0.15">
      <c r="C569" s="20"/>
      <c r="D569" s="21"/>
      <c r="E569" s="21"/>
    </row>
    <row r="570" spans="3:5" ht="13" x14ac:dyDescent="0.15">
      <c r="C570" s="20"/>
      <c r="D570" s="21"/>
      <c r="E570" s="21"/>
    </row>
    <row r="571" spans="3:5" ht="13" x14ac:dyDescent="0.15">
      <c r="C571" s="20"/>
      <c r="D571" s="21"/>
      <c r="E571" s="21"/>
    </row>
    <row r="572" spans="3:5" ht="13" x14ac:dyDescent="0.15">
      <c r="C572" s="20"/>
      <c r="D572" s="21"/>
      <c r="E572" s="21"/>
    </row>
    <row r="573" spans="3:5" ht="13" x14ac:dyDescent="0.15">
      <c r="C573" s="20"/>
      <c r="D573" s="21"/>
      <c r="E573" s="21"/>
    </row>
    <row r="574" spans="3:5" ht="13" x14ac:dyDescent="0.15">
      <c r="C574" s="20"/>
      <c r="D574" s="21"/>
      <c r="E574" s="21"/>
    </row>
    <row r="575" spans="3:5" ht="13" x14ac:dyDescent="0.15">
      <c r="C575" s="20"/>
      <c r="D575" s="21"/>
      <c r="E575" s="21"/>
    </row>
    <row r="576" spans="3:5" ht="13" x14ac:dyDescent="0.15">
      <c r="C576" s="20"/>
      <c r="D576" s="21"/>
      <c r="E576" s="21"/>
    </row>
    <row r="577" spans="3:5" ht="13" x14ac:dyDescent="0.15">
      <c r="C577" s="20"/>
      <c r="D577" s="21"/>
      <c r="E577" s="21"/>
    </row>
    <row r="578" spans="3:5" ht="13" x14ac:dyDescent="0.15">
      <c r="C578" s="20"/>
      <c r="D578" s="21"/>
      <c r="E578" s="21"/>
    </row>
    <row r="579" spans="3:5" ht="13" x14ac:dyDescent="0.15">
      <c r="C579" s="20"/>
      <c r="D579" s="21"/>
      <c r="E579" s="21"/>
    </row>
    <row r="580" spans="3:5" ht="13" x14ac:dyDescent="0.15">
      <c r="C580" s="20"/>
      <c r="D580" s="21"/>
      <c r="E580" s="21"/>
    </row>
    <row r="581" spans="3:5" ht="13" x14ac:dyDescent="0.15">
      <c r="C581" s="20"/>
      <c r="D581" s="21"/>
      <c r="E581" s="21"/>
    </row>
    <row r="582" spans="3:5" ht="13" x14ac:dyDescent="0.15">
      <c r="C582" s="20"/>
      <c r="D582" s="21"/>
      <c r="E582" s="21"/>
    </row>
    <row r="583" spans="3:5" ht="13" x14ac:dyDescent="0.15">
      <c r="C583" s="20"/>
      <c r="D583" s="21"/>
      <c r="E583" s="21"/>
    </row>
    <row r="584" spans="3:5" ht="13" x14ac:dyDescent="0.15">
      <c r="C584" s="20"/>
      <c r="D584" s="21"/>
      <c r="E584" s="21"/>
    </row>
    <row r="585" spans="3:5" ht="13" x14ac:dyDescent="0.15">
      <c r="C585" s="20"/>
      <c r="D585" s="21"/>
      <c r="E585" s="21"/>
    </row>
    <row r="586" spans="3:5" ht="13" x14ac:dyDescent="0.15">
      <c r="C586" s="20"/>
      <c r="D586" s="21"/>
      <c r="E586" s="21"/>
    </row>
    <row r="587" spans="3:5" ht="13" x14ac:dyDescent="0.15">
      <c r="C587" s="20"/>
      <c r="D587" s="21"/>
      <c r="E587" s="21"/>
    </row>
    <row r="588" spans="3:5" ht="13" x14ac:dyDescent="0.15">
      <c r="C588" s="20"/>
      <c r="D588" s="21"/>
      <c r="E588" s="21"/>
    </row>
    <row r="589" spans="3:5" ht="13" x14ac:dyDescent="0.15">
      <c r="C589" s="20"/>
      <c r="D589" s="21"/>
      <c r="E589" s="21"/>
    </row>
    <row r="590" spans="3:5" ht="13" x14ac:dyDescent="0.15">
      <c r="C590" s="20"/>
      <c r="D590" s="21"/>
      <c r="E590" s="21"/>
    </row>
    <row r="591" spans="3:5" ht="13" x14ac:dyDescent="0.15">
      <c r="C591" s="20"/>
      <c r="D591" s="21"/>
      <c r="E591" s="21"/>
    </row>
    <row r="592" spans="3:5" ht="13" x14ac:dyDescent="0.15">
      <c r="C592" s="20"/>
      <c r="D592" s="21"/>
      <c r="E592" s="21"/>
    </row>
    <row r="593" spans="3:5" ht="13" x14ac:dyDescent="0.15">
      <c r="C593" s="20"/>
      <c r="D593" s="21"/>
      <c r="E593" s="21"/>
    </row>
    <row r="594" spans="3:5" ht="13" x14ac:dyDescent="0.15">
      <c r="C594" s="20"/>
      <c r="D594" s="21"/>
      <c r="E594" s="21"/>
    </row>
    <row r="595" spans="3:5" ht="13" x14ac:dyDescent="0.15">
      <c r="C595" s="20"/>
      <c r="D595" s="21"/>
      <c r="E595" s="21"/>
    </row>
    <row r="596" spans="3:5" ht="13" x14ac:dyDescent="0.15">
      <c r="C596" s="20"/>
      <c r="D596" s="21"/>
      <c r="E596" s="21"/>
    </row>
    <row r="597" spans="3:5" ht="13" x14ac:dyDescent="0.15">
      <c r="C597" s="20"/>
      <c r="D597" s="21"/>
      <c r="E597" s="21"/>
    </row>
    <row r="598" spans="3:5" ht="13" x14ac:dyDescent="0.15">
      <c r="C598" s="20"/>
      <c r="D598" s="21"/>
      <c r="E598" s="21"/>
    </row>
    <row r="599" spans="3:5" ht="13" x14ac:dyDescent="0.15">
      <c r="C599" s="20"/>
      <c r="D599" s="21"/>
      <c r="E599" s="21"/>
    </row>
    <row r="600" spans="3:5" ht="13" x14ac:dyDescent="0.15">
      <c r="C600" s="20"/>
      <c r="D600" s="21"/>
      <c r="E600" s="21"/>
    </row>
    <row r="601" spans="3:5" ht="13" x14ac:dyDescent="0.15">
      <c r="C601" s="20"/>
      <c r="D601" s="21"/>
      <c r="E601" s="21"/>
    </row>
    <row r="602" spans="3:5" ht="13" x14ac:dyDescent="0.15">
      <c r="C602" s="20"/>
      <c r="D602" s="21"/>
      <c r="E602" s="21"/>
    </row>
    <row r="603" spans="3:5" ht="13" x14ac:dyDescent="0.15">
      <c r="C603" s="20"/>
      <c r="D603" s="21"/>
      <c r="E603" s="21"/>
    </row>
    <row r="604" spans="3:5" ht="13" x14ac:dyDescent="0.15">
      <c r="C604" s="20"/>
      <c r="D604" s="21"/>
      <c r="E604" s="21"/>
    </row>
    <row r="605" spans="3:5" ht="13" x14ac:dyDescent="0.15">
      <c r="C605" s="20"/>
      <c r="D605" s="21"/>
      <c r="E605" s="21"/>
    </row>
    <row r="606" spans="3:5" ht="13" x14ac:dyDescent="0.15">
      <c r="C606" s="20"/>
      <c r="D606" s="21"/>
      <c r="E606" s="21"/>
    </row>
    <row r="607" spans="3:5" ht="13" x14ac:dyDescent="0.15">
      <c r="C607" s="20"/>
      <c r="D607" s="21"/>
      <c r="E607" s="21"/>
    </row>
    <row r="608" spans="3:5" ht="13" x14ac:dyDescent="0.15">
      <c r="C608" s="20"/>
      <c r="D608" s="21"/>
      <c r="E608" s="21"/>
    </row>
    <row r="609" spans="3:5" ht="13" x14ac:dyDescent="0.15">
      <c r="C609" s="20"/>
      <c r="D609" s="21"/>
      <c r="E609" s="21"/>
    </row>
    <row r="610" spans="3:5" ht="13" x14ac:dyDescent="0.15">
      <c r="C610" s="20"/>
      <c r="D610" s="21"/>
      <c r="E610" s="21"/>
    </row>
    <row r="611" spans="3:5" ht="13" x14ac:dyDescent="0.15">
      <c r="C611" s="20"/>
      <c r="D611" s="21"/>
      <c r="E611" s="21"/>
    </row>
    <row r="612" spans="3:5" ht="13" x14ac:dyDescent="0.15">
      <c r="C612" s="20"/>
      <c r="D612" s="21"/>
      <c r="E612" s="21"/>
    </row>
    <row r="613" spans="3:5" ht="13" x14ac:dyDescent="0.15">
      <c r="C613" s="20"/>
      <c r="D613" s="21"/>
      <c r="E613" s="21"/>
    </row>
    <row r="614" spans="3:5" ht="13" x14ac:dyDescent="0.15">
      <c r="C614" s="20"/>
      <c r="D614" s="21"/>
      <c r="E614" s="21"/>
    </row>
    <row r="615" spans="3:5" ht="13" x14ac:dyDescent="0.15">
      <c r="C615" s="20"/>
      <c r="D615" s="21"/>
      <c r="E615" s="21"/>
    </row>
    <row r="616" spans="3:5" ht="13" x14ac:dyDescent="0.15">
      <c r="C616" s="20"/>
      <c r="D616" s="21"/>
      <c r="E616" s="21"/>
    </row>
    <row r="617" spans="3:5" ht="13" x14ac:dyDescent="0.15">
      <c r="C617" s="20"/>
      <c r="D617" s="21"/>
      <c r="E617" s="21"/>
    </row>
    <row r="618" spans="3:5" ht="13" x14ac:dyDescent="0.15">
      <c r="C618" s="20"/>
      <c r="D618" s="21"/>
      <c r="E618" s="21"/>
    </row>
    <row r="619" spans="3:5" ht="13" x14ac:dyDescent="0.15">
      <c r="C619" s="20"/>
      <c r="D619" s="21"/>
      <c r="E619" s="21"/>
    </row>
    <row r="620" spans="3:5" ht="13" x14ac:dyDescent="0.15">
      <c r="C620" s="20"/>
      <c r="D620" s="21"/>
      <c r="E620" s="21"/>
    </row>
    <row r="621" spans="3:5" ht="13" x14ac:dyDescent="0.15">
      <c r="C621" s="20"/>
      <c r="D621" s="21"/>
      <c r="E621" s="21"/>
    </row>
    <row r="622" spans="3:5" ht="13" x14ac:dyDescent="0.15">
      <c r="C622" s="20"/>
      <c r="D622" s="21"/>
      <c r="E622" s="21"/>
    </row>
    <row r="623" spans="3:5" ht="13" x14ac:dyDescent="0.15">
      <c r="C623" s="20"/>
      <c r="D623" s="21"/>
      <c r="E623" s="21"/>
    </row>
    <row r="624" spans="3:5" ht="13" x14ac:dyDescent="0.15">
      <c r="C624" s="20"/>
      <c r="D624" s="21"/>
      <c r="E624" s="21"/>
    </row>
    <row r="625" spans="3:5" ht="13" x14ac:dyDescent="0.15">
      <c r="C625" s="20"/>
      <c r="D625" s="21"/>
      <c r="E625" s="21"/>
    </row>
    <row r="626" spans="3:5" ht="13" x14ac:dyDescent="0.15">
      <c r="C626" s="20"/>
      <c r="D626" s="21"/>
      <c r="E626" s="21"/>
    </row>
    <row r="627" spans="3:5" ht="13" x14ac:dyDescent="0.15">
      <c r="C627" s="20"/>
      <c r="D627" s="21"/>
      <c r="E627" s="21"/>
    </row>
    <row r="628" spans="3:5" ht="13" x14ac:dyDescent="0.15">
      <c r="C628" s="20"/>
      <c r="D628" s="21"/>
      <c r="E628" s="21"/>
    </row>
    <row r="629" spans="3:5" ht="13" x14ac:dyDescent="0.15">
      <c r="C629" s="20"/>
      <c r="D629" s="21"/>
      <c r="E629" s="21"/>
    </row>
    <row r="630" spans="3:5" ht="13" x14ac:dyDescent="0.15">
      <c r="C630" s="20"/>
      <c r="D630" s="21"/>
      <c r="E630" s="21"/>
    </row>
    <row r="631" spans="3:5" ht="13" x14ac:dyDescent="0.15">
      <c r="C631" s="20"/>
      <c r="D631" s="21"/>
      <c r="E631" s="21"/>
    </row>
    <row r="632" spans="3:5" ht="13" x14ac:dyDescent="0.15">
      <c r="C632" s="20"/>
      <c r="D632" s="21"/>
      <c r="E632" s="21"/>
    </row>
    <row r="633" spans="3:5" ht="13" x14ac:dyDescent="0.15">
      <c r="C633" s="20"/>
      <c r="D633" s="21"/>
      <c r="E633" s="21"/>
    </row>
    <row r="634" spans="3:5" ht="13" x14ac:dyDescent="0.15">
      <c r="C634" s="20"/>
      <c r="D634" s="21"/>
      <c r="E634" s="21"/>
    </row>
    <row r="635" spans="3:5" ht="13" x14ac:dyDescent="0.15">
      <c r="C635" s="20"/>
      <c r="D635" s="21"/>
      <c r="E635" s="21"/>
    </row>
    <row r="636" spans="3:5" ht="13" x14ac:dyDescent="0.15">
      <c r="C636" s="20"/>
      <c r="D636" s="21"/>
      <c r="E636" s="21"/>
    </row>
    <row r="637" spans="3:5" ht="13" x14ac:dyDescent="0.15">
      <c r="C637" s="20"/>
      <c r="D637" s="21"/>
      <c r="E637" s="21"/>
    </row>
    <row r="638" spans="3:5" ht="13" x14ac:dyDescent="0.15">
      <c r="C638" s="20"/>
      <c r="D638" s="21"/>
      <c r="E638" s="21"/>
    </row>
    <row r="639" spans="3:5" ht="13" x14ac:dyDescent="0.15">
      <c r="C639" s="20"/>
      <c r="D639" s="21"/>
      <c r="E639" s="21"/>
    </row>
    <row r="640" spans="3:5" ht="13" x14ac:dyDescent="0.15">
      <c r="C640" s="20"/>
      <c r="D640" s="21"/>
      <c r="E640" s="21"/>
    </row>
    <row r="641" spans="3:5" ht="13" x14ac:dyDescent="0.15">
      <c r="C641" s="20"/>
      <c r="D641" s="21"/>
      <c r="E641" s="21"/>
    </row>
    <row r="642" spans="3:5" ht="13" x14ac:dyDescent="0.15">
      <c r="C642" s="20"/>
      <c r="D642" s="21"/>
      <c r="E642" s="21"/>
    </row>
    <row r="643" spans="3:5" ht="13" x14ac:dyDescent="0.15">
      <c r="C643" s="20"/>
      <c r="D643" s="21"/>
      <c r="E643" s="21"/>
    </row>
    <row r="644" spans="3:5" ht="13" x14ac:dyDescent="0.15">
      <c r="C644" s="20"/>
      <c r="D644" s="21"/>
      <c r="E644" s="21"/>
    </row>
    <row r="645" spans="3:5" ht="13" x14ac:dyDescent="0.15">
      <c r="C645" s="20"/>
      <c r="D645" s="21"/>
      <c r="E645" s="21"/>
    </row>
    <row r="646" spans="3:5" ht="13" x14ac:dyDescent="0.15">
      <c r="C646" s="20"/>
      <c r="D646" s="21"/>
      <c r="E646" s="21"/>
    </row>
    <row r="647" spans="3:5" ht="13" x14ac:dyDescent="0.15">
      <c r="C647" s="20"/>
      <c r="D647" s="21"/>
      <c r="E647" s="21"/>
    </row>
    <row r="648" spans="3:5" ht="13" x14ac:dyDescent="0.15">
      <c r="C648" s="20"/>
      <c r="D648" s="21"/>
      <c r="E648" s="21"/>
    </row>
    <row r="649" spans="3:5" ht="13" x14ac:dyDescent="0.15">
      <c r="C649" s="20"/>
      <c r="D649" s="21"/>
      <c r="E649" s="21"/>
    </row>
    <row r="650" spans="3:5" ht="13" x14ac:dyDescent="0.15">
      <c r="C650" s="20"/>
      <c r="D650" s="21"/>
      <c r="E650" s="21"/>
    </row>
    <row r="651" spans="3:5" ht="13" x14ac:dyDescent="0.15">
      <c r="C651" s="20"/>
      <c r="D651" s="21"/>
      <c r="E651" s="21"/>
    </row>
    <row r="652" spans="3:5" ht="13" x14ac:dyDescent="0.15">
      <c r="C652" s="20"/>
      <c r="D652" s="21"/>
      <c r="E652" s="21"/>
    </row>
    <row r="653" spans="3:5" ht="13" x14ac:dyDescent="0.15">
      <c r="C653" s="20"/>
      <c r="D653" s="21"/>
      <c r="E653" s="21"/>
    </row>
    <row r="654" spans="3:5" ht="13" x14ac:dyDescent="0.15">
      <c r="C654" s="20"/>
      <c r="D654" s="21"/>
      <c r="E654" s="21"/>
    </row>
    <row r="655" spans="3:5" ht="13" x14ac:dyDescent="0.15">
      <c r="C655" s="20"/>
      <c r="D655" s="21"/>
      <c r="E655" s="21"/>
    </row>
    <row r="656" spans="3:5" ht="13" x14ac:dyDescent="0.15">
      <c r="C656" s="20"/>
      <c r="D656" s="21"/>
      <c r="E656" s="21"/>
    </row>
    <row r="657" spans="3:5" ht="13" x14ac:dyDescent="0.15">
      <c r="C657" s="20"/>
      <c r="D657" s="21"/>
      <c r="E657" s="21"/>
    </row>
    <row r="658" spans="3:5" ht="13" x14ac:dyDescent="0.15">
      <c r="C658" s="20"/>
      <c r="D658" s="21"/>
      <c r="E658" s="21"/>
    </row>
    <row r="659" spans="3:5" ht="13" x14ac:dyDescent="0.15">
      <c r="C659" s="20"/>
      <c r="D659" s="21"/>
      <c r="E659" s="21"/>
    </row>
    <row r="660" spans="3:5" ht="13" x14ac:dyDescent="0.15">
      <c r="C660" s="20"/>
      <c r="D660" s="21"/>
      <c r="E660" s="21"/>
    </row>
    <row r="661" spans="3:5" ht="13" x14ac:dyDescent="0.15">
      <c r="C661" s="20"/>
      <c r="D661" s="21"/>
      <c r="E661" s="21"/>
    </row>
    <row r="662" spans="3:5" ht="13" x14ac:dyDescent="0.15">
      <c r="C662" s="20"/>
      <c r="D662" s="21"/>
      <c r="E662" s="21"/>
    </row>
    <row r="663" spans="3:5" ht="13" x14ac:dyDescent="0.15">
      <c r="C663" s="20"/>
      <c r="D663" s="21"/>
      <c r="E663" s="21"/>
    </row>
    <row r="664" spans="3:5" ht="13" x14ac:dyDescent="0.15">
      <c r="C664" s="20"/>
      <c r="D664" s="21"/>
      <c r="E664" s="21"/>
    </row>
    <row r="665" spans="3:5" ht="13" x14ac:dyDescent="0.15">
      <c r="C665" s="20"/>
      <c r="D665" s="21"/>
      <c r="E665" s="21"/>
    </row>
    <row r="666" spans="3:5" ht="13" x14ac:dyDescent="0.15">
      <c r="C666" s="20"/>
      <c r="D666" s="21"/>
      <c r="E666" s="21"/>
    </row>
    <row r="667" spans="3:5" ht="13" x14ac:dyDescent="0.15">
      <c r="C667" s="20"/>
      <c r="D667" s="21"/>
      <c r="E667" s="21"/>
    </row>
    <row r="668" spans="3:5" ht="13" x14ac:dyDescent="0.15">
      <c r="C668" s="20"/>
      <c r="D668" s="21"/>
      <c r="E668" s="21"/>
    </row>
    <row r="669" spans="3:5" ht="13" x14ac:dyDescent="0.15">
      <c r="C669" s="20"/>
      <c r="D669" s="21"/>
      <c r="E669" s="21"/>
    </row>
    <row r="670" spans="3:5" ht="13" x14ac:dyDescent="0.15">
      <c r="C670" s="20"/>
      <c r="D670" s="21"/>
      <c r="E670" s="21"/>
    </row>
    <row r="671" spans="3:5" ht="13" x14ac:dyDescent="0.15">
      <c r="C671" s="20"/>
      <c r="D671" s="21"/>
      <c r="E671" s="21"/>
    </row>
    <row r="672" spans="3:5" ht="13" x14ac:dyDescent="0.15">
      <c r="C672" s="20"/>
      <c r="D672" s="21"/>
      <c r="E672" s="21"/>
    </row>
    <row r="673" spans="3:5" ht="13" x14ac:dyDescent="0.15">
      <c r="C673" s="20"/>
      <c r="D673" s="21"/>
      <c r="E673" s="21"/>
    </row>
    <row r="674" spans="3:5" ht="13" x14ac:dyDescent="0.15">
      <c r="C674" s="20"/>
      <c r="D674" s="21"/>
      <c r="E674" s="21"/>
    </row>
    <row r="675" spans="3:5" ht="13" x14ac:dyDescent="0.15">
      <c r="C675" s="20"/>
      <c r="D675" s="21"/>
      <c r="E675" s="21"/>
    </row>
    <row r="676" spans="3:5" ht="13" x14ac:dyDescent="0.15">
      <c r="C676" s="20"/>
      <c r="D676" s="21"/>
      <c r="E676" s="21"/>
    </row>
    <row r="677" spans="3:5" ht="13" x14ac:dyDescent="0.15">
      <c r="C677" s="20"/>
      <c r="D677" s="21"/>
      <c r="E677" s="21"/>
    </row>
    <row r="678" spans="3:5" ht="13" x14ac:dyDescent="0.15">
      <c r="C678" s="20"/>
      <c r="D678" s="21"/>
      <c r="E678" s="21"/>
    </row>
    <row r="679" spans="3:5" ht="13" x14ac:dyDescent="0.15">
      <c r="C679" s="20"/>
      <c r="D679" s="21"/>
      <c r="E679" s="21"/>
    </row>
    <row r="680" spans="3:5" ht="13" x14ac:dyDescent="0.15">
      <c r="C680" s="20"/>
      <c r="D680" s="21"/>
      <c r="E680" s="21"/>
    </row>
    <row r="681" spans="3:5" ht="13" x14ac:dyDescent="0.15">
      <c r="C681" s="20"/>
      <c r="D681" s="21"/>
      <c r="E681" s="21"/>
    </row>
    <row r="682" spans="3:5" ht="13" x14ac:dyDescent="0.15">
      <c r="C682" s="20"/>
      <c r="D682" s="21"/>
      <c r="E682" s="21"/>
    </row>
    <row r="683" spans="3:5" ht="13" x14ac:dyDescent="0.15">
      <c r="C683" s="20"/>
      <c r="D683" s="21"/>
      <c r="E683" s="21"/>
    </row>
    <row r="684" spans="3:5" ht="13" x14ac:dyDescent="0.15">
      <c r="C684" s="20"/>
      <c r="D684" s="21"/>
      <c r="E684" s="21"/>
    </row>
    <row r="685" spans="3:5" ht="13" x14ac:dyDescent="0.15">
      <c r="C685" s="20"/>
      <c r="D685" s="21"/>
      <c r="E685" s="21"/>
    </row>
    <row r="686" spans="3:5" ht="13" x14ac:dyDescent="0.15">
      <c r="C686" s="20"/>
      <c r="D686" s="21"/>
      <c r="E686" s="21"/>
    </row>
    <row r="687" spans="3:5" ht="13" x14ac:dyDescent="0.15">
      <c r="C687" s="20"/>
      <c r="D687" s="21"/>
      <c r="E687" s="21"/>
    </row>
    <row r="688" spans="3:5" ht="13" x14ac:dyDescent="0.15">
      <c r="C688" s="20"/>
      <c r="D688" s="21"/>
      <c r="E688" s="21"/>
    </row>
    <row r="689" spans="3:5" ht="13" x14ac:dyDescent="0.15">
      <c r="C689" s="20"/>
      <c r="D689" s="21"/>
      <c r="E689" s="21"/>
    </row>
    <row r="690" spans="3:5" ht="13" x14ac:dyDescent="0.15">
      <c r="C690" s="20"/>
      <c r="D690" s="21"/>
      <c r="E690" s="21"/>
    </row>
    <row r="691" spans="3:5" ht="13" x14ac:dyDescent="0.15">
      <c r="C691" s="20"/>
      <c r="D691" s="21"/>
      <c r="E691" s="21"/>
    </row>
    <row r="692" spans="3:5" ht="13" x14ac:dyDescent="0.15">
      <c r="C692" s="20"/>
      <c r="D692" s="21"/>
      <c r="E692" s="21"/>
    </row>
    <row r="693" spans="3:5" ht="13" x14ac:dyDescent="0.15">
      <c r="C693" s="20"/>
      <c r="D693" s="21"/>
      <c r="E693" s="21"/>
    </row>
    <row r="694" spans="3:5" ht="13" x14ac:dyDescent="0.15">
      <c r="C694" s="20"/>
      <c r="D694" s="21"/>
      <c r="E694" s="21"/>
    </row>
    <row r="695" spans="3:5" ht="13" x14ac:dyDescent="0.15">
      <c r="C695" s="20"/>
      <c r="D695" s="21"/>
      <c r="E695" s="21"/>
    </row>
    <row r="696" spans="3:5" ht="13" x14ac:dyDescent="0.15">
      <c r="C696" s="20"/>
      <c r="D696" s="21"/>
      <c r="E696" s="21"/>
    </row>
    <row r="697" spans="3:5" ht="13" x14ac:dyDescent="0.15">
      <c r="C697" s="20"/>
      <c r="D697" s="21"/>
      <c r="E697" s="21"/>
    </row>
    <row r="698" spans="3:5" ht="13" x14ac:dyDescent="0.15">
      <c r="C698" s="20"/>
      <c r="D698" s="21"/>
      <c r="E698" s="21"/>
    </row>
    <row r="699" spans="3:5" ht="13" x14ac:dyDescent="0.15">
      <c r="C699" s="20"/>
      <c r="D699" s="21"/>
      <c r="E699" s="21"/>
    </row>
    <row r="700" spans="3:5" ht="13" x14ac:dyDescent="0.15">
      <c r="C700" s="20"/>
      <c r="D700" s="21"/>
      <c r="E700" s="21"/>
    </row>
    <row r="701" spans="3:5" ht="13" x14ac:dyDescent="0.15">
      <c r="C701" s="20"/>
      <c r="D701" s="21"/>
      <c r="E701" s="21"/>
    </row>
    <row r="702" spans="3:5" ht="13" x14ac:dyDescent="0.15">
      <c r="C702" s="20"/>
      <c r="D702" s="21"/>
      <c r="E702" s="21"/>
    </row>
    <row r="703" spans="3:5" ht="13" x14ac:dyDescent="0.15">
      <c r="C703" s="20"/>
      <c r="D703" s="21"/>
      <c r="E703" s="21"/>
    </row>
    <row r="704" spans="3:5" ht="13" x14ac:dyDescent="0.15">
      <c r="C704" s="20"/>
      <c r="D704" s="21"/>
      <c r="E704" s="21"/>
    </row>
    <row r="705" spans="3:5" ht="13" x14ac:dyDescent="0.15">
      <c r="C705" s="20"/>
      <c r="D705" s="21"/>
      <c r="E705" s="21"/>
    </row>
    <row r="706" spans="3:5" ht="13" x14ac:dyDescent="0.15">
      <c r="C706" s="20"/>
      <c r="D706" s="21"/>
      <c r="E706" s="21"/>
    </row>
    <row r="707" spans="3:5" ht="13" x14ac:dyDescent="0.15">
      <c r="C707" s="20"/>
      <c r="D707" s="21"/>
      <c r="E707" s="21"/>
    </row>
    <row r="708" spans="3:5" ht="13" x14ac:dyDescent="0.15">
      <c r="C708" s="20"/>
      <c r="D708" s="21"/>
      <c r="E708" s="21"/>
    </row>
    <row r="709" spans="3:5" ht="13" x14ac:dyDescent="0.15">
      <c r="C709" s="20"/>
      <c r="D709" s="21"/>
      <c r="E709" s="21"/>
    </row>
    <row r="710" spans="3:5" ht="13" x14ac:dyDescent="0.15">
      <c r="C710" s="20"/>
      <c r="D710" s="21"/>
      <c r="E710" s="21"/>
    </row>
    <row r="711" spans="3:5" ht="13" x14ac:dyDescent="0.15">
      <c r="C711" s="20"/>
      <c r="D711" s="21"/>
      <c r="E711" s="21"/>
    </row>
    <row r="712" spans="3:5" ht="13" x14ac:dyDescent="0.15">
      <c r="C712" s="20"/>
      <c r="D712" s="21"/>
      <c r="E712" s="21"/>
    </row>
    <row r="713" spans="3:5" ht="13" x14ac:dyDescent="0.15">
      <c r="C713" s="20"/>
      <c r="D713" s="21"/>
      <c r="E713" s="21"/>
    </row>
    <row r="714" spans="3:5" ht="13" x14ac:dyDescent="0.15">
      <c r="C714" s="20"/>
      <c r="D714" s="21"/>
      <c r="E714" s="21"/>
    </row>
    <row r="715" spans="3:5" ht="13" x14ac:dyDescent="0.15">
      <c r="C715" s="20"/>
      <c r="D715" s="21"/>
      <c r="E715" s="21"/>
    </row>
    <row r="716" spans="3:5" ht="13" x14ac:dyDescent="0.15">
      <c r="C716" s="20"/>
      <c r="D716" s="21"/>
      <c r="E716" s="21"/>
    </row>
    <row r="717" spans="3:5" ht="13" x14ac:dyDescent="0.15">
      <c r="C717" s="20"/>
      <c r="D717" s="21"/>
      <c r="E717" s="21"/>
    </row>
    <row r="718" spans="3:5" ht="13" x14ac:dyDescent="0.15">
      <c r="C718" s="20"/>
      <c r="D718" s="21"/>
      <c r="E718" s="21"/>
    </row>
    <row r="719" spans="3:5" ht="13" x14ac:dyDescent="0.15">
      <c r="C719" s="20"/>
      <c r="D719" s="21"/>
      <c r="E719" s="21"/>
    </row>
    <row r="720" spans="3:5" ht="13" x14ac:dyDescent="0.15">
      <c r="C720" s="20"/>
      <c r="D720" s="21"/>
      <c r="E720" s="21"/>
    </row>
    <row r="721" spans="3:5" ht="13" x14ac:dyDescent="0.15">
      <c r="C721" s="20"/>
      <c r="D721" s="21"/>
      <c r="E721" s="21"/>
    </row>
    <row r="722" spans="3:5" ht="13" x14ac:dyDescent="0.15">
      <c r="C722" s="20"/>
      <c r="D722" s="21"/>
      <c r="E722" s="21"/>
    </row>
    <row r="723" spans="3:5" ht="13" x14ac:dyDescent="0.15">
      <c r="C723" s="20"/>
      <c r="D723" s="21"/>
      <c r="E723" s="21"/>
    </row>
    <row r="724" spans="3:5" ht="13" x14ac:dyDescent="0.15">
      <c r="C724" s="20"/>
      <c r="D724" s="21"/>
      <c r="E724" s="21"/>
    </row>
    <row r="725" spans="3:5" ht="13" x14ac:dyDescent="0.15">
      <c r="C725" s="20"/>
      <c r="D725" s="21"/>
      <c r="E725" s="21"/>
    </row>
    <row r="726" spans="3:5" ht="13" x14ac:dyDescent="0.15">
      <c r="C726" s="20"/>
      <c r="D726" s="21"/>
      <c r="E726" s="21"/>
    </row>
    <row r="727" spans="3:5" ht="13" x14ac:dyDescent="0.15">
      <c r="C727" s="20"/>
      <c r="D727" s="21"/>
      <c r="E727" s="21"/>
    </row>
    <row r="728" spans="3:5" ht="13" x14ac:dyDescent="0.15">
      <c r="C728" s="20"/>
      <c r="D728" s="21"/>
      <c r="E728" s="21"/>
    </row>
    <row r="729" spans="3:5" ht="13" x14ac:dyDescent="0.15">
      <c r="C729" s="20"/>
      <c r="D729" s="21"/>
      <c r="E729" s="21"/>
    </row>
    <row r="730" spans="3:5" ht="13" x14ac:dyDescent="0.15">
      <c r="C730" s="20"/>
      <c r="D730" s="21"/>
      <c r="E730" s="21"/>
    </row>
    <row r="731" spans="3:5" ht="13" x14ac:dyDescent="0.15">
      <c r="C731" s="20"/>
      <c r="D731" s="21"/>
      <c r="E731" s="21"/>
    </row>
    <row r="732" spans="3:5" ht="13" x14ac:dyDescent="0.15">
      <c r="C732" s="20"/>
      <c r="D732" s="21"/>
      <c r="E732" s="21"/>
    </row>
    <row r="733" spans="3:5" ht="13" x14ac:dyDescent="0.15">
      <c r="C733" s="20"/>
      <c r="D733" s="21"/>
      <c r="E733" s="21"/>
    </row>
    <row r="734" spans="3:5" ht="13" x14ac:dyDescent="0.15">
      <c r="C734" s="20"/>
      <c r="D734" s="21"/>
      <c r="E734" s="21"/>
    </row>
    <row r="735" spans="3:5" ht="13" x14ac:dyDescent="0.15">
      <c r="C735" s="20"/>
      <c r="D735" s="21"/>
      <c r="E735" s="21"/>
    </row>
    <row r="736" spans="3:5" ht="13" x14ac:dyDescent="0.15">
      <c r="C736" s="20"/>
      <c r="D736" s="21"/>
      <c r="E736" s="21"/>
    </row>
    <row r="737" spans="3:5" ht="13" x14ac:dyDescent="0.15">
      <c r="C737" s="20"/>
      <c r="D737" s="21"/>
      <c r="E737" s="21"/>
    </row>
    <row r="738" spans="3:5" ht="13" x14ac:dyDescent="0.15">
      <c r="C738" s="20"/>
      <c r="D738" s="21"/>
      <c r="E738" s="21"/>
    </row>
    <row r="739" spans="3:5" ht="13" x14ac:dyDescent="0.15">
      <c r="C739" s="20"/>
      <c r="D739" s="21"/>
      <c r="E739" s="21"/>
    </row>
    <row r="740" spans="3:5" ht="13" x14ac:dyDescent="0.15">
      <c r="C740" s="20"/>
      <c r="D740" s="21"/>
      <c r="E740" s="21"/>
    </row>
    <row r="741" spans="3:5" ht="13" x14ac:dyDescent="0.15">
      <c r="C741" s="20"/>
      <c r="D741" s="21"/>
      <c r="E741" s="21"/>
    </row>
    <row r="742" spans="3:5" ht="13" x14ac:dyDescent="0.15">
      <c r="C742" s="20"/>
      <c r="D742" s="21"/>
      <c r="E742" s="21"/>
    </row>
    <row r="743" spans="3:5" ht="13" x14ac:dyDescent="0.15">
      <c r="C743" s="20"/>
      <c r="D743" s="21"/>
      <c r="E743" s="21"/>
    </row>
    <row r="744" spans="3:5" ht="13" x14ac:dyDescent="0.15">
      <c r="C744" s="20"/>
      <c r="D744" s="21"/>
      <c r="E744" s="21"/>
    </row>
    <row r="745" spans="3:5" ht="13" x14ac:dyDescent="0.15">
      <c r="C745" s="20"/>
      <c r="D745" s="21"/>
      <c r="E745" s="21"/>
    </row>
    <row r="746" spans="3:5" ht="13" x14ac:dyDescent="0.15">
      <c r="C746" s="20"/>
      <c r="D746" s="21"/>
      <c r="E746" s="21"/>
    </row>
    <row r="747" spans="3:5" ht="13" x14ac:dyDescent="0.15">
      <c r="C747" s="20"/>
      <c r="D747" s="21"/>
      <c r="E747" s="21"/>
    </row>
    <row r="748" spans="3:5" ht="13" x14ac:dyDescent="0.15">
      <c r="C748" s="20"/>
      <c r="D748" s="21"/>
      <c r="E748" s="21"/>
    </row>
    <row r="749" spans="3:5" ht="13" x14ac:dyDescent="0.15">
      <c r="C749" s="20"/>
      <c r="D749" s="21"/>
      <c r="E749" s="21"/>
    </row>
    <row r="750" spans="3:5" ht="13" x14ac:dyDescent="0.15">
      <c r="C750" s="20"/>
      <c r="D750" s="21"/>
      <c r="E750" s="21"/>
    </row>
    <row r="751" spans="3:5" ht="13" x14ac:dyDescent="0.15">
      <c r="C751" s="20"/>
      <c r="D751" s="21"/>
      <c r="E751" s="21"/>
    </row>
    <row r="752" spans="3:5" ht="13" x14ac:dyDescent="0.15">
      <c r="C752" s="20"/>
      <c r="D752" s="21"/>
      <c r="E752" s="21"/>
    </row>
    <row r="753" spans="3:5" ht="13" x14ac:dyDescent="0.15">
      <c r="C753" s="20"/>
      <c r="D753" s="21"/>
      <c r="E753" s="21"/>
    </row>
    <row r="754" spans="3:5" ht="13" x14ac:dyDescent="0.15">
      <c r="C754" s="20"/>
      <c r="D754" s="21"/>
      <c r="E754" s="21"/>
    </row>
    <row r="755" spans="3:5" ht="13" x14ac:dyDescent="0.15">
      <c r="C755" s="20"/>
      <c r="D755" s="21"/>
      <c r="E755" s="21"/>
    </row>
    <row r="756" spans="3:5" ht="13" x14ac:dyDescent="0.15">
      <c r="C756" s="20"/>
      <c r="D756" s="21"/>
      <c r="E756" s="21"/>
    </row>
    <row r="757" spans="3:5" ht="13" x14ac:dyDescent="0.15">
      <c r="C757" s="20"/>
      <c r="D757" s="21"/>
      <c r="E757" s="21"/>
    </row>
    <row r="758" spans="3:5" ht="13" x14ac:dyDescent="0.15">
      <c r="C758" s="20"/>
      <c r="D758" s="21"/>
      <c r="E758" s="21"/>
    </row>
    <row r="759" spans="3:5" ht="13" x14ac:dyDescent="0.15">
      <c r="C759" s="20"/>
      <c r="D759" s="21"/>
      <c r="E759" s="21"/>
    </row>
    <row r="760" spans="3:5" ht="13" x14ac:dyDescent="0.15">
      <c r="C760" s="20"/>
      <c r="D760" s="21"/>
      <c r="E760" s="21"/>
    </row>
    <row r="761" spans="3:5" ht="13" x14ac:dyDescent="0.15">
      <c r="C761" s="20"/>
      <c r="D761" s="21"/>
      <c r="E761" s="21"/>
    </row>
    <row r="762" spans="3:5" ht="13" x14ac:dyDescent="0.15">
      <c r="C762" s="20"/>
      <c r="D762" s="21"/>
      <c r="E762" s="21"/>
    </row>
    <row r="763" spans="3:5" ht="13" x14ac:dyDescent="0.15">
      <c r="C763" s="20"/>
      <c r="D763" s="21"/>
      <c r="E763" s="21"/>
    </row>
    <row r="764" spans="3:5" ht="13" x14ac:dyDescent="0.15">
      <c r="C764" s="20"/>
      <c r="D764" s="21"/>
      <c r="E764" s="21"/>
    </row>
    <row r="765" spans="3:5" ht="13" x14ac:dyDescent="0.15">
      <c r="C765" s="20"/>
      <c r="D765" s="21"/>
      <c r="E765" s="21"/>
    </row>
    <row r="766" spans="3:5" ht="13" x14ac:dyDescent="0.15">
      <c r="C766" s="20"/>
      <c r="D766" s="21"/>
      <c r="E766" s="21"/>
    </row>
    <row r="767" spans="3:5" ht="13" x14ac:dyDescent="0.15">
      <c r="C767" s="20"/>
      <c r="D767" s="21"/>
      <c r="E767" s="21"/>
    </row>
    <row r="768" spans="3:5" ht="13" x14ac:dyDescent="0.15">
      <c r="C768" s="20"/>
      <c r="D768" s="21"/>
      <c r="E768" s="21"/>
    </row>
    <row r="769" spans="3:5" ht="13" x14ac:dyDescent="0.15">
      <c r="C769" s="20"/>
      <c r="D769" s="21"/>
      <c r="E769" s="21"/>
    </row>
    <row r="770" spans="3:5" ht="13" x14ac:dyDescent="0.15">
      <c r="C770" s="20"/>
      <c r="D770" s="21"/>
      <c r="E770" s="21"/>
    </row>
    <row r="771" spans="3:5" ht="13" x14ac:dyDescent="0.15">
      <c r="C771" s="20"/>
      <c r="D771" s="21"/>
      <c r="E771" s="21"/>
    </row>
    <row r="772" spans="3:5" ht="13" x14ac:dyDescent="0.15">
      <c r="C772" s="20"/>
      <c r="D772" s="21"/>
      <c r="E772" s="21"/>
    </row>
    <row r="773" spans="3:5" ht="13" x14ac:dyDescent="0.15">
      <c r="C773" s="20"/>
      <c r="D773" s="21"/>
      <c r="E773" s="21"/>
    </row>
    <row r="774" spans="3:5" ht="13" x14ac:dyDescent="0.15">
      <c r="C774" s="20"/>
      <c r="D774" s="21"/>
      <c r="E774" s="21"/>
    </row>
    <row r="775" spans="3:5" ht="13" x14ac:dyDescent="0.15">
      <c r="C775" s="20"/>
      <c r="D775" s="21"/>
      <c r="E775" s="21"/>
    </row>
    <row r="776" spans="3:5" ht="13" x14ac:dyDescent="0.15">
      <c r="C776" s="20"/>
      <c r="D776" s="21"/>
      <c r="E776" s="21"/>
    </row>
    <row r="777" spans="3:5" ht="13" x14ac:dyDescent="0.15">
      <c r="C777" s="20"/>
      <c r="D777" s="21"/>
      <c r="E777" s="21"/>
    </row>
    <row r="778" spans="3:5" ht="13" x14ac:dyDescent="0.15">
      <c r="C778" s="20"/>
      <c r="D778" s="21"/>
      <c r="E778" s="21"/>
    </row>
    <row r="779" spans="3:5" ht="13" x14ac:dyDescent="0.15">
      <c r="C779" s="20"/>
      <c r="D779" s="21"/>
      <c r="E779" s="21"/>
    </row>
    <row r="780" spans="3:5" ht="13" x14ac:dyDescent="0.15">
      <c r="C780" s="20"/>
      <c r="D780" s="21"/>
      <c r="E780" s="21"/>
    </row>
    <row r="781" spans="3:5" ht="13" x14ac:dyDescent="0.15">
      <c r="C781" s="20"/>
      <c r="D781" s="21"/>
      <c r="E781" s="21"/>
    </row>
    <row r="782" spans="3:5" ht="13" x14ac:dyDescent="0.15">
      <c r="C782" s="20"/>
      <c r="D782" s="21"/>
      <c r="E782" s="21"/>
    </row>
    <row r="783" spans="3:5" ht="13" x14ac:dyDescent="0.15">
      <c r="C783" s="20"/>
      <c r="D783" s="21"/>
      <c r="E783" s="21"/>
    </row>
    <row r="784" spans="3:5" ht="13" x14ac:dyDescent="0.15">
      <c r="C784" s="20"/>
      <c r="D784" s="21"/>
      <c r="E784" s="21"/>
    </row>
    <row r="785" spans="3:5" ht="13" x14ac:dyDescent="0.15">
      <c r="C785" s="20"/>
      <c r="D785" s="21"/>
      <c r="E785" s="21"/>
    </row>
    <row r="786" spans="3:5" ht="13" x14ac:dyDescent="0.15">
      <c r="C786" s="20"/>
      <c r="D786" s="21"/>
      <c r="E786" s="21"/>
    </row>
    <row r="787" spans="3:5" ht="13" x14ac:dyDescent="0.15">
      <c r="C787" s="20"/>
      <c r="D787" s="21"/>
      <c r="E787" s="21"/>
    </row>
    <row r="788" spans="3:5" ht="13" x14ac:dyDescent="0.15">
      <c r="C788" s="20"/>
      <c r="D788" s="21"/>
      <c r="E788" s="21"/>
    </row>
    <row r="789" spans="3:5" ht="13" x14ac:dyDescent="0.15">
      <c r="C789" s="20"/>
      <c r="D789" s="21"/>
      <c r="E789" s="21"/>
    </row>
    <row r="790" spans="3:5" ht="13" x14ac:dyDescent="0.15">
      <c r="C790" s="20"/>
      <c r="D790" s="21"/>
      <c r="E790" s="21"/>
    </row>
    <row r="791" spans="3:5" ht="13" x14ac:dyDescent="0.15">
      <c r="C791" s="20"/>
      <c r="D791" s="21"/>
      <c r="E791" s="21"/>
    </row>
    <row r="792" spans="3:5" ht="13" x14ac:dyDescent="0.15">
      <c r="C792" s="20"/>
      <c r="D792" s="21"/>
      <c r="E792" s="21"/>
    </row>
    <row r="793" spans="3:5" ht="13" x14ac:dyDescent="0.15">
      <c r="C793" s="20"/>
      <c r="D793" s="21"/>
      <c r="E793" s="21"/>
    </row>
    <row r="794" spans="3:5" ht="13" x14ac:dyDescent="0.15">
      <c r="C794" s="20"/>
      <c r="D794" s="21"/>
      <c r="E794" s="21"/>
    </row>
    <row r="795" spans="3:5" ht="13" x14ac:dyDescent="0.15">
      <c r="C795" s="20"/>
      <c r="D795" s="21"/>
      <c r="E795" s="21"/>
    </row>
    <row r="796" spans="3:5" ht="13" x14ac:dyDescent="0.15">
      <c r="C796" s="20"/>
      <c r="D796" s="21"/>
      <c r="E796" s="21"/>
    </row>
    <row r="797" spans="3:5" ht="13" x14ac:dyDescent="0.15">
      <c r="C797" s="20"/>
      <c r="D797" s="21"/>
      <c r="E797" s="21"/>
    </row>
    <row r="798" spans="3:5" ht="13" x14ac:dyDescent="0.15">
      <c r="C798" s="20"/>
      <c r="D798" s="21"/>
      <c r="E798" s="21"/>
    </row>
    <row r="799" spans="3:5" ht="13" x14ac:dyDescent="0.15">
      <c r="C799" s="20"/>
      <c r="D799" s="21"/>
      <c r="E799" s="21"/>
    </row>
    <row r="800" spans="3:5" ht="13" x14ac:dyDescent="0.15">
      <c r="C800" s="20"/>
      <c r="D800" s="21"/>
      <c r="E800" s="21"/>
    </row>
    <row r="801" spans="3:5" ht="13" x14ac:dyDescent="0.15">
      <c r="C801" s="20"/>
      <c r="D801" s="21"/>
      <c r="E801" s="21"/>
    </row>
    <row r="802" spans="3:5" ht="13" x14ac:dyDescent="0.15">
      <c r="C802" s="20"/>
      <c r="D802" s="21"/>
      <c r="E802" s="21"/>
    </row>
    <row r="803" spans="3:5" ht="13" x14ac:dyDescent="0.15">
      <c r="C803" s="20"/>
      <c r="D803" s="21"/>
      <c r="E803" s="21"/>
    </row>
    <row r="804" spans="3:5" ht="13" x14ac:dyDescent="0.15">
      <c r="C804" s="20"/>
      <c r="D804" s="21"/>
      <c r="E804" s="21"/>
    </row>
    <row r="805" spans="3:5" ht="13" x14ac:dyDescent="0.15">
      <c r="C805" s="20"/>
      <c r="D805" s="21"/>
      <c r="E805" s="21"/>
    </row>
    <row r="806" spans="3:5" ht="13" x14ac:dyDescent="0.15">
      <c r="C806" s="20"/>
      <c r="D806" s="21"/>
      <c r="E806" s="21"/>
    </row>
    <row r="807" spans="3:5" ht="13" x14ac:dyDescent="0.15">
      <c r="C807" s="20"/>
      <c r="D807" s="21"/>
      <c r="E807" s="21"/>
    </row>
    <row r="808" spans="3:5" ht="13" x14ac:dyDescent="0.15">
      <c r="C808" s="20"/>
      <c r="D808" s="21"/>
      <c r="E808" s="21"/>
    </row>
    <row r="809" spans="3:5" ht="13" x14ac:dyDescent="0.15">
      <c r="C809" s="20"/>
      <c r="D809" s="21"/>
      <c r="E809" s="21"/>
    </row>
    <row r="810" spans="3:5" ht="13" x14ac:dyDescent="0.15">
      <c r="C810" s="20"/>
      <c r="D810" s="21"/>
      <c r="E810" s="21"/>
    </row>
    <row r="811" spans="3:5" ht="13" x14ac:dyDescent="0.15">
      <c r="C811" s="20"/>
      <c r="D811" s="21"/>
      <c r="E811" s="21"/>
    </row>
    <row r="812" spans="3:5" ht="13" x14ac:dyDescent="0.15">
      <c r="C812" s="20"/>
      <c r="D812" s="21"/>
      <c r="E812" s="21"/>
    </row>
    <row r="813" spans="3:5" ht="13" x14ac:dyDescent="0.15">
      <c r="C813" s="20"/>
      <c r="D813" s="21"/>
      <c r="E813" s="21"/>
    </row>
    <row r="814" spans="3:5" ht="13" x14ac:dyDescent="0.15">
      <c r="C814" s="20"/>
      <c r="D814" s="21"/>
      <c r="E814" s="21"/>
    </row>
    <row r="815" spans="3:5" ht="13" x14ac:dyDescent="0.15">
      <c r="C815" s="20"/>
      <c r="D815" s="21"/>
      <c r="E815" s="21"/>
    </row>
    <row r="816" spans="3:5" ht="13" x14ac:dyDescent="0.15">
      <c r="C816" s="20"/>
      <c r="D816" s="21"/>
      <c r="E816" s="21"/>
    </row>
    <row r="817" spans="3:5" ht="13" x14ac:dyDescent="0.15">
      <c r="C817" s="20"/>
      <c r="D817" s="21"/>
      <c r="E817" s="21"/>
    </row>
    <row r="818" spans="3:5" ht="13" x14ac:dyDescent="0.15">
      <c r="C818" s="20"/>
      <c r="D818" s="21"/>
      <c r="E818" s="21"/>
    </row>
    <row r="819" spans="3:5" ht="13" x14ac:dyDescent="0.15">
      <c r="C819" s="20"/>
      <c r="D819" s="21"/>
      <c r="E819" s="21"/>
    </row>
    <row r="820" spans="3:5" ht="13" x14ac:dyDescent="0.15">
      <c r="C820" s="20"/>
      <c r="D820" s="21"/>
      <c r="E820" s="21"/>
    </row>
    <row r="821" spans="3:5" ht="13" x14ac:dyDescent="0.15">
      <c r="C821" s="20"/>
      <c r="D821" s="21"/>
      <c r="E821" s="21"/>
    </row>
    <row r="822" spans="3:5" ht="13" x14ac:dyDescent="0.15">
      <c r="C822" s="20"/>
      <c r="D822" s="21"/>
      <c r="E822" s="21"/>
    </row>
    <row r="823" spans="3:5" ht="13" x14ac:dyDescent="0.15">
      <c r="C823" s="20"/>
      <c r="D823" s="21"/>
      <c r="E823" s="21"/>
    </row>
    <row r="824" spans="3:5" ht="13" x14ac:dyDescent="0.15">
      <c r="C824" s="20"/>
      <c r="D824" s="21"/>
      <c r="E824" s="21"/>
    </row>
    <row r="825" spans="3:5" ht="13" x14ac:dyDescent="0.15">
      <c r="C825" s="20"/>
      <c r="D825" s="21"/>
      <c r="E825" s="21"/>
    </row>
    <row r="826" spans="3:5" ht="13" x14ac:dyDescent="0.15">
      <c r="C826" s="20"/>
      <c r="D826" s="21"/>
      <c r="E826" s="21"/>
    </row>
    <row r="827" spans="3:5" ht="13" x14ac:dyDescent="0.15">
      <c r="C827" s="20"/>
      <c r="D827" s="21"/>
      <c r="E827" s="21"/>
    </row>
    <row r="828" spans="3:5" ht="13" x14ac:dyDescent="0.15">
      <c r="C828" s="20"/>
      <c r="D828" s="21"/>
      <c r="E828" s="21"/>
    </row>
    <row r="829" spans="3:5" ht="13" x14ac:dyDescent="0.15">
      <c r="C829" s="20"/>
      <c r="D829" s="21"/>
      <c r="E829" s="21"/>
    </row>
    <row r="830" spans="3:5" ht="13" x14ac:dyDescent="0.15">
      <c r="C830" s="20"/>
      <c r="D830" s="21"/>
      <c r="E830" s="21"/>
    </row>
    <row r="831" spans="3:5" ht="13" x14ac:dyDescent="0.15">
      <c r="C831" s="20"/>
      <c r="D831" s="21"/>
      <c r="E831" s="21"/>
    </row>
    <row r="832" spans="3:5" ht="13" x14ac:dyDescent="0.15">
      <c r="C832" s="20"/>
      <c r="D832" s="21"/>
      <c r="E832" s="21"/>
    </row>
    <row r="833" spans="3:5" ht="13" x14ac:dyDescent="0.15">
      <c r="C833" s="20"/>
      <c r="D833" s="21"/>
      <c r="E833" s="21"/>
    </row>
    <row r="834" spans="3:5" ht="13" x14ac:dyDescent="0.15">
      <c r="C834" s="20"/>
      <c r="D834" s="21"/>
      <c r="E834" s="21"/>
    </row>
    <row r="835" spans="3:5" ht="13" x14ac:dyDescent="0.15">
      <c r="C835" s="20"/>
      <c r="D835" s="21"/>
      <c r="E835" s="21"/>
    </row>
    <row r="836" spans="3:5" ht="13" x14ac:dyDescent="0.15">
      <c r="C836" s="20"/>
      <c r="D836" s="21"/>
      <c r="E836" s="21"/>
    </row>
    <row r="837" spans="3:5" ht="13" x14ac:dyDescent="0.15">
      <c r="C837" s="20"/>
      <c r="D837" s="21"/>
      <c r="E837" s="21"/>
    </row>
    <row r="838" spans="3:5" ht="13" x14ac:dyDescent="0.15">
      <c r="C838" s="20"/>
      <c r="D838" s="21"/>
      <c r="E838" s="21"/>
    </row>
    <row r="839" spans="3:5" ht="13" x14ac:dyDescent="0.15">
      <c r="C839" s="20"/>
      <c r="D839" s="21"/>
      <c r="E839" s="21"/>
    </row>
    <row r="840" spans="3:5" ht="13" x14ac:dyDescent="0.15">
      <c r="C840" s="20"/>
      <c r="D840" s="21"/>
      <c r="E840" s="21"/>
    </row>
    <row r="841" spans="3:5" ht="13" x14ac:dyDescent="0.15">
      <c r="C841" s="20"/>
      <c r="D841" s="21"/>
      <c r="E841" s="21"/>
    </row>
    <row r="842" spans="3:5" ht="13" x14ac:dyDescent="0.15">
      <c r="C842" s="20"/>
      <c r="D842" s="21"/>
      <c r="E842" s="21"/>
    </row>
    <row r="843" spans="3:5" ht="13" x14ac:dyDescent="0.15">
      <c r="C843" s="20"/>
      <c r="D843" s="21"/>
      <c r="E843" s="21"/>
    </row>
    <row r="844" spans="3:5" ht="13" x14ac:dyDescent="0.15">
      <c r="C844" s="20"/>
      <c r="D844" s="21"/>
      <c r="E844" s="21"/>
    </row>
    <row r="845" spans="3:5" ht="13" x14ac:dyDescent="0.15">
      <c r="C845" s="20"/>
      <c r="D845" s="21"/>
      <c r="E845" s="21"/>
    </row>
    <row r="846" spans="3:5" ht="13" x14ac:dyDescent="0.15">
      <c r="C846" s="20"/>
      <c r="D846" s="21"/>
      <c r="E846" s="21"/>
    </row>
    <row r="847" spans="3:5" ht="13" x14ac:dyDescent="0.15">
      <c r="C847" s="20"/>
      <c r="D847" s="21"/>
      <c r="E847" s="21"/>
    </row>
    <row r="848" spans="3:5" ht="13" x14ac:dyDescent="0.15">
      <c r="C848" s="20"/>
      <c r="D848" s="21"/>
      <c r="E848" s="21"/>
    </row>
    <row r="849" spans="3:5" ht="13" x14ac:dyDescent="0.15">
      <c r="C849" s="20"/>
      <c r="D849" s="21"/>
      <c r="E849" s="21"/>
    </row>
    <row r="850" spans="3:5" ht="13" x14ac:dyDescent="0.15">
      <c r="C850" s="20"/>
      <c r="D850" s="21"/>
      <c r="E850" s="21"/>
    </row>
    <row r="851" spans="3:5" ht="13" x14ac:dyDescent="0.15">
      <c r="C851" s="20"/>
      <c r="D851" s="21"/>
      <c r="E851" s="21"/>
    </row>
    <row r="852" spans="3:5" ht="13" x14ac:dyDescent="0.15">
      <c r="C852" s="20"/>
      <c r="D852" s="21"/>
      <c r="E852" s="21"/>
    </row>
    <row r="853" spans="3:5" ht="13" x14ac:dyDescent="0.15">
      <c r="C853" s="20"/>
      <c r="D853" s="21"/>
      <c r="E853" s="21"/>
    </row>
    <row r="854" spans="3:5" ht="13" x14ac:dyDescent="0.15">
      <c r="C854" s="20"/>
      <c r="D854" s="21"/>
      <c r="E854" s="21"/>
    </row>
    <row r="855" spans="3:5" ht="13" x14ac:dyDescent="0.15">
      <c r="C855" s="20"/>
      <c r="D855" s="21"/>
      <c r="E855" s="21"/>
    </row>
    <row r="856" spans="3:5" ht="13" x14ac:dyDescent="0.15">
      <c r="C856" s="20"/>
      <c r="D856" s="21"/>
      <c r="E856" s="21"/>
    </row>
    <row r="857" spans="3:5" ht="13" x14ac:dyDescent="0.15">
      <c r="C857" s="20"/>
      <c r="D857" s="21"/>
      <c r="E857" s="21"/>
    </row>
    <row r="858" spans="3:5" ht="13" x14ac:dyDescent="0.15">
      <c r="C858" s="20"/>
      <c r="D858" s="21"/>
      <c r="E858" s="21"/>
    </row>
    <row r="859" spans="3:5" ht="13" x14ac:dyDescent="0.15">
      <c r="C859" s="20"/>
      <c r="D859" s="21"/>
      <c r="E859" s="21"/>
    </row>
    <row r="860" spans="3:5" ht="13" x14ac:dyDescent="0.15">
      <c r="C860" s="20"/>
      <c r="D860" s="21"/>
      <c r="E860" s="21"/>
    </row>
    <row r="861" spans="3:5" ht="13" x14ac:dyDescent="0.15">
      <c r="C861" s="20"/>
      <c r="D861" s="21"/>
      <c r="E861" s="21"/>
    </row>
    <row r="862" spans="3:5" ht="13" x14ac:dyDescent="0.15">
      <c r="C862" s="20"/>
      <c r="D862" s="21"/>
      <c r="E862" s="21"/>
    </row>
    <row r="863" spans="3:5" ht="13" x14ac:dyDescent="0.15">
      <c r="C863" s="20"/>
      <c r="D863" s="21"/>
      <c r="E863" s="21"/>
    </row>
    <row r="864" spans="3:5" ht="13" x14ac:dyDescent="0.15">
      <c r="C864" s="20"/>
      <c r="D864" s="21"/>
      <c r="E864" s="21"/>
    </row>
    <row r="865" spans="3:5" ht="13" x14ac:dyDescent="0.15">
      <c r="C865" s="20"/>
      <c r="D865" s="21"/>
      <c r="E865" s="21"/>
    </row>
    <row r="866" spans="3:5" ht="13" x14ac:dyDescent="0.15">
      <c r="C866" s="20"/>
      <c r="D866" s="21"/>
      <c r="E866" s="21"/>
    </row>
    <row r="867" spans="3:5" ht="13" x14ac:dyDescent="0.15">
      <c r="C867" s="20"/>
      <c r="D867" s="21"/>
      <c r="E867" s="21"/>
    </row>
    <row r="868" spans="3:5" ht="13" x14ac:dyDescent="0.15">
      <c r="C868" s="20"/>
      <c r="D868" s="21"/>
      <c r="E868" s="21"/>
    </row>
    <row r="869" spans="3:5" ht="13" x14ac:dyDescent="0.15">
      <c r="C869" s="20"/>
      <c r="D869" s="21"/>
      <c r="E869" s="21"/>
    </row>
    <row r="870" spans="3:5" ht="13" x14ac:dyDescent="0.15">
      <c r="C870" s="20"/>
      <c r="D870" s="21"/>
      <c r="E870" s="21"/>
    </row>
    <row r="871" spans="3:5" ht="13" x14ac:dyDescent="0.15">
      <c r="C871" s="20"/>
      <c r="D871" s="21"/>
      <c r="E871" s="21"/>
    </row>
    <row r="872" spans="3:5" ht="13" x14ac:dyDescent="0.15">
      <c r="C872" s="20"/>
      <c r="D872" s="21"/>
      <c r="E872" s="21"/>
    </row>
    <row r="873" spans="3:5" ht="13" x14ac:dyDescent="0.15">
      <c r="C873" s="20"/>
      <c r="D873" s="21"/>
      <c r="E873" s="21"/>
    </row>
    <row r="874" spans="3:5" ht="13" x14ac:dyDescent="0.15">
      <c r="C874" s="20"/>
      <c r="D874" s="21"/>
      <c r="E874" s="21"/>
    </row>
    <row r="875" spans="3:5" ht="13" x14ac:dyDescent="0.15">
      <c r="C875" s="20"/>
      <c r="D875" s="21"/>
      <c r="E875" s="21"/>
    </row>
    <row r="876" spans="3:5" ht="13" x14ac:dyDescent="0.15">
      <c r="C876" s="20"/>
      <c r="D876" s="21"/>
      <c r="E876" s="21"/>
    </row>
    <row r="877" spans="3:5" ht="13" x14ac:dyDescent="0.15">
      <c r="C877" s="20"/>
      <c r="D877" s="21"/>
      <c r="E877" s="21"/>
    </row>
    <row r="878" spans="3:5" ht="13" x14ac:dyDescent="0.15">
      <c r="C878" s="20"/>
      <c r="D878" s="21"/>
      <c r="E878" s="21"/>
    </row>
    <row r="879" spans="3:5" ht="13" x14ac:dyDescent="0.15">
      <c r="C879" s="20"/>
      <c r="D879" s="21"/>
      <c r="E879" s="21"/>
    </row>
    <row r="880" spans="3:5" ht="13" x14ac:dyDescent="0.15">
      <c r="C880" s="20"/>
      <c r="D880" s="21"/>
      <c r="E880" s="21"/>
    </row>
    <row r="881" spans="3:5" ht="13" x14ac:dyDescent="0.15">
      <c r="C881" s="20"/>
      <c r="D881" s="21"/>
      <c r="E881" s="21"/>
    </row>
    <row r="882" spans="3:5" ht="13" x14ac:dyDescent="0.15">
      <c r="C882" s="20"/>
      <c r="D882" s="21"/>
      <c r="E882" s="21"/>
    </row>
    <row r="883" spans="3:5" ht="13" x14ac:dyDescent="0.15">
      <c r="C883" s="20"/>
      <c r="D883" s="21"/>
      <c r="E883" s="21"/>
    </row>
    <row r="884" spans="3:5" ht="13" x14ac:dyDescent="0.15">
      <c r="C884" s="20"/>
      <c r="D884" s="21"/>
      <c r="E884" s="21"/>
    </row>
    <row r="885" spans="3:5" ht="13" x14ac:dyDescent="0.15">
      <c r="C885" s="20"/>
      <c r="D885" s="21"/>
      <c r="E885" s="21"/>
    </row>
    <row r="886" spans="3:5" ht="13" x14ac:dyDescent="0.15">
      <c r="C886" s="20"/>
      <c r="D886" s="21"/>
      <c r="E886" s="21"/>
    </row>
    <row r="887" spans="3:5" ht="13" x14ac:dyDescent="0.15">
      <c r="C887" s="20"/>
      <c r="D887" s="21"/>
      <c r="E887" s="21"/>
    </row>
    <row r="888" spans="3:5" ht="13" x14ac:dyDescent="0.15">
      <c r="C888" s="20"/>
      <c r="D888" s="21"/>
      <c r="E888" s="21"/>
    </row>
    <row r="889" spans="3:5" ht="13" x14ac:dyDescent="0.15">
      <c r="C889" s="20"/>
      <c r="D889" s="21"/>
      <c r="E889" s="21"/>
    </row>
    <row r="890" spans="3:5" ht="13" x14ac:dyDescent="0.15">
      <c r="C890" s="20"/>
      <c r="D890" s="21"/>
      <c r="E890" s="21"/>
    </row>
    <row r="891" spans="3:5" ht="13" x14ac:dyDescent="0.15">
      <c r="C891" s="20"/>
      <c r="D891" s="21"/>
      <c r="E891" s="21"/>
    </row>
    <row r="892" spans="3:5" ht="13" x14ac:dyDescent="0.15">
      <c r="C892" s="20"/>
      <c r="D892" s="21"/>
      <c r="E892" s="21"/>
    </row>
    <row r="893" spans="3:5" ht="13" x14ac:dyDescent="0.15">
      <c r="C893" s="20"/>
      <c r="D893" s="21"/>
      <c r="E893" s="21"/>
    </row>
    <row r="894" spans="3:5" ht="13" x14ac:dyDescent="0.15">
      <c r="C894" s="20"/>
      <c r="D894" s="21"/>
      <c r="E894" s="21"/>
    </row>
    <row r="895" spans="3:5" ht="13" x14ac:dyDescent="0.15">
      <c r="C895" s="20"/>
      <c r="D895" s="21"/>
      <c r="E895" s="21"/>
    </row>
    <row r="896" spans="3:5" ht="13" x14ac:dyDescent="0.15">
      <c r="C896" s="20"/>
      <c r="D896" s="21"/>
      <c r="E896" s="21"/>
    </row>
    <row r="897" spans="3:5" ht="13" x14ac:dyDescent="0.15">
      <c r="C897" s="20"/>
      <c r="D897" s="21"/>
      <c r="E897" s="21"/>
    </row>
    <row r="898" spans="3:5" ht="13" x14ac:dyDescent="0.15">
      <c r="C898" s="20"/>
      <c r="D898" s="21"/>
      <c r="E898" s="21"/>
    </row>
    <row r="899" spans="3:5" ht="13" x14ac:dyDescent="0.15">
      <c r="C899" s="20"/>
      <c r="D899" s="21"/>
      <c r="E899" s="21"/>
    </row>
    <row r="900" spans="3:5" ht="13" x14ac:dyDescent="0.15">
      <c r="C900" s="20"/>
      <c r="D900" s="21"/>
      <c r="E900" s="21"/>
    </row>
    <row r="901" spans="3:5" ht="13" x14ac:dyDescent="0.15">
      <c r="C901" s="20"/>
      <c r="D901" s="21"/>
      <c r="E901" s="21"/>
    </row>
    <row r="902" spans="3:5" ht="13" x14ac:dyDescent="0.15">
      <c r="C902" s="20"/>
      <c r="D902" s="21"/>
      <c r="E902" s="21"/>
    </row>
    <row r="903" spans="3:5" ht="13" x14ac:dyDescent="0.15">
      <c r="C903" s="20"/>
      <c r="D903" s="21"/>
      <c r="E903" s="21"/>
    </row>
    <row r="904" spans="3:5" ht="13" x14ac:dyDescent="0.15">
      <c r="C904" s="20"/>
      <c r="D904" s="21"/>
      <c r="E904" s="21"/>
    </row>
    <row r="905" spans="3:5" ht="13" x14ac:dyDescent="0.15">
      <c r="C905" s="20"/>
      <c r="D905" s="21"/>
      <c r="E905" s="21"/>
    </row>
    <row r="906" spans="3:5" ht="13" x14ac:dyDescent="0.15">
      <c r="C906" s="20"/>
      <c r="D906" s="21"/>
      <c r="E906" s="21"/>
    </row>
    <row r="907" spans="3:5" ht="13" x14ac:dyDescent="0.15">
      <c r="C907" s="20"/>
      <c r="D907" s="21"/>
      <c r="E907" s="21"/>
    </row>
    <row r="908" spans="3:5" ht="13" x14ac:dyDescent="0.15">
      <c r="C908" s="20"/>
      <c r="D908" s="21"/>
      <c r="E908" s="21"/>
    </row>
    <row r="909" spans="3:5" ht="13" x14ac:dyDescent="0.15">
      <c r="C909" s="20"/>
      <c r="D909" s="21"/>
      <c r="E909" s="21"/>
    </row>
    <row r="910" spans="3:5" ht="13" x14ac:dyDescent="0.15">
      <c r="C910" s="20"/>
      <c r="D910" s="21"/>
      <c r="E910" s="21"/>
    </row>
    <row r="911" spans="3:5" ht="13" x14ac:dyDescent="0.15">
      <c r="C911" s="20"/>
      <c r="D911" s="21"/>
      <c r="E911" s="21"/>
    </row>
    <row r="912" spans="3:5" ht="13" x14ac:dyDescent="0.15">
      <c r="C912" s="20"/>
      <c r="D912" s="21"/>
      <c r="E912" s="21"/>
    </row>
    <row r="913" spans="3:5" ht="13" x14ac:dyDescent="0.15">
      <c r="C913" s="20"/>
      <c r="D913" s="21"/>
      <c r="E913" s="21"/>
    </row>
    <row r="914" spans="3:5" ht="13" x14ac:dyDescent="0.15">
      <c r="C914" s="20"/>
      <c r="D914" s="21"/>
      <c r="E914" s="21"/>
    </row>
    <row r="915" spans="3:5" ht="13" x14ac:dyDescent="0.15">
      <c r="C915" s="20"/>
      <c r="D915" s="21"/>
      <c r="E915" s="21"/>
    </row>
    <row r="916" spans="3:5" ht="13" x14ac:dyDescent="0.15">
      <c r="C916" s="20"/>
      <c r="D916" s="21"/>
      <c r="E916" s="21"/>
    </row>
    <row r="917" spans="3:5" ht="13" x14ac:dyDescent="0.15">
      <c r="C917" s="20"/>
      <c r="D917" s="21"/>
      <c r="E917" s="21"/>
    </row>
    <row r="918" spans="3:5" ht="13" x14ac:dyDescent="0.15">
      <c r="C918" s="20"/>
      <c r="D918" s="21"/>
      <c r="E918" s="21"/>
    </row>
    <row r="919" spans="3:5" ht="13" x14ac:dyDescent="0.15">
      <c r="C919" s="20"/>
      <c r="D919" s="21"/>
      <c r="E919" s="21"/>
    </row>
    <row r="920" spans="3:5" ht="13" x14ac:dyDescent="0.15">
      <c r="C920" s="20"/>
      <c r="D920" s="21"/>
      <c r="E920" s="21"/>
    </row>
    <row r="921" spans="3:5" ht="13" x14ac:dyDescent="0.15">
      <c r="C921" s="20"/>
      <c r="D921" s="21"/>
      <c r="E921" s="21"/>
    </row>
    <row r="922" spans="3:5" ht="13" x14ac:dyDescent="0.15">
      <c r="C922" s="20"/>
      <c r="D922" s="21"/>
      <c r="E922" s="21"/>
    </row>
    <row r="923" spans="3:5" ht="13" x14ac:dyDescent="0.15">
      <c r="C923" s="20"/>
      <c r="D923" s="21"/>
      <c r="E923" s="21"/>
    </row>
    <row r="924" spans="3:5" ht="13" x14ac:dyDescent="0.15">
      <c r="C924" s="20"/>
      <c r="D924" s="21"/>
      <c r="E924" s="21"/>
    </row>
    <row r="925" spans="3:5" ht="13" x14ac:dyDescent="0.15">
      <c r="C925" s="20"/>
      <c r="D925" s="21"/>
      <c r="E925" s="21"/>
    </row>
    <row r="926" spans="3:5" ht="13" x14ac:dyDescent="0.15">
      <c r="C926" s="20"/>
      <c r="D926" s="21"/>
      <c r="E926" s="21"/>
    </row>
    <row r="927" spans="3:5" ht="13" x14ac:dyDescent="0.15">
      <c r="C927" s="20"/>
      <c r="D927" s="21"/>
      <c r="E927" s="21"/>
    </row>
    <row r="928" spans="3:5" ht="13" x14ac:dyDescent="0.15">
      <c r="C928" s="20"/>
      <c r="D928" s="21"/>
      <c r="E928" s="21"/>
    </row>
    <row r="929" spans="3:5" ht="13" x14ac:dyDescent="0.15">
      <c r="C929" s="20"/>
      <c r="D929" s="21"/>
      <c r="E929" s="21"/>
    </row>
    <row r="930" spans="3:5" ht="13" x14ac:dyDescent="0.15">
      <c r="C930" s="20"/>
      <c r="D930" s="21"/>
      <c r="E930" s="21"/>
    </row>
    <row r="931" spans="3:5" ht="13" x14ac:dyDescent="0.15">
      <c r="C931" s="20"/>
      <c r="D931" s="21"/>
      <c r="E931" s="21"/>
    </row>
    <row r="932" spans="3:5" ht="13" x14ac:dyDescent="0.15">
      <c r="C932" s="20"/>
      <c r="D932" s="21"/>
      <c r="E932" s="21"/>
    </row>
    <row r="933" spans="3:5" ht="13" x14ac:dyDescent="0.15">
      <c r="C933" s="20"/>
      <c r="D933" s="21"/>
      <c r="E933" s="21"/>
    </row>
    <row r="934" spans="3:5" ht="13" x14ac:dyDescent="0.15">
      <c r="C934" s="20"/>
      <c r="D934" s="21"/>
      <c r="E934" s="21"/>
    </row>
    <row r="935" spans="3:5" ht="13" x14ac:dyDescent="0.15">
      <c r="C935" s="20"/>
      <c r="D935" s="21"/>
      <c r="E935" s="21"/>
    </row>
    <row r="936" spans="3:5" ht="13" x14ac:dyDescent="0.15">
      <c r="C936" s="20"/>
      <c r="D936" s="21"/>
      <c r="E936" s="21"/>
    </row>
    <row r="937" spans="3:5" ht="13" x14ac:dyDescent="0.15">
      <c r="C937" s="20"/>
      <c r="D937" s="21"/>
      <c r="E937" s="21"/>
    </row>
    <row r="938" spans="3:5" ht="13" x14ac:dyDescent="0.15">
      <c r="C938" s="20"/>
      <c r="D938" s="21"/>
      <c r="E938" s="21"/>
    </row>
    <row r="939" spans="3:5" ht="13" x14ac:dyDescent="0.15">
      <c r="C939" s="20"/>
      <c r="D939" s="21"/>
      <c r="E939" s="21"/>
    </row>
    <row r="940" spans="3:5" ht="13" x14ac:dyDescent="0.15">
      <c r="C940" s="20"/>
      <c r="D940" s="21"/>
      <c r="E940" s="21"/>
    </row>
    <row r="941" spans="3:5" ht="13" x14ac:dyDescent="0.15">
      <c r="C941" s="20"/>
      <c r="D941" s="21"/>
      <c r="E941" s="21"/>
    </row>
    <row r="942" spans="3:5" ht="13" x14ac:dyDescent="0.15">
      <c r="C942" s="20"/>
      <c r="D942" s="21"/>
      <c r="E942" s="21"/>
    </row>
    <row r="943" spans="3:5" ht="13" x14ac:dyDescent="0.15">
      <c r="C943" s="20"/>
      <c r="D943" s="21"/>
      <c r="E943" s="21"/>
    </row>
    <row r="944" spans="3:5" ht="13" x14ac:dyDescent="0.15">
      <c r="C944" s="20"/>
      <c r="D944" s="21"/>
      <c r="E944" s="21"/>
    </row>
    <row r="945" spans="3:5" ht="13" x14ac:dyDescent="0.15">
      <c r="C945" s="20"/>
      <c r="D945" s="21"/>
      <c r="E945" s="21"/>
    </row>
    <row r="946" spans="3:5" ht="13" x14ac:dyDescent="0.15">
      <c r="C946" s="20"/>
      <c r="D946" s="21"/>
      <c r="E946" s="21"/>
    </row>
    <row r="947" spans="3:5" ht="13" x14ac:dyDescent="0.15">
      <c r="C947" s="20"/>
      <c r="D947" s="21"/>
      <c r="E947" s="21"/>
    </row>
    <row r="948" spans="3:5" ht="13" x14ac:dyDescent="0.15">
      <c r="C948" s="20"/>
      <c r="D948" s="21"/>
      <c r="E948" s="21"/>
    </row>
    <row r="949" spans="3:5" ht="13" x14ac:dyDescent="0.15">
      <c r="C949" s="20"/>
      <c r="D949" s="21"/>
      <c r="E949" s="21"/>
    </row>
    <row r="950" spans="3:5" ht="13" x14ac:dyDescent="0.15">
      <c r="C950" s="20"/>
      <c r="D950" s="21"/>
      <c r="E950" s="21"/>
    </row>
    <row r="951" spans="3:5" ht="13" x14ac:dyDescent="0.15">
      <c r="C951" s="20"/>
      <c r="D951" s="21"/>
      <c r="E951" s="21"/>
    </row>
    <row r="952" spans="3:5" ht="13" x14ac:dyDescent="0.15">
      <c r="C952" s="20"/>
      <c r="D952" s="21"/>
      <c r="E952" s="21"/>
    </row>
    <row r="953" spans="3:5" ht="13" x14ac:dyDescent="0.15">
      <c r="C953" s="20"/>
      <c r="D953" s="21"/>
      <c r="E953" s="21"/>
    </row>
    <row r="954" spans="3:5" ht="13" x14ac:dyDescent="0.15">
      <c r="C954" s="20"/>
      <c r="D954" s="21"/>
      <c r="E954" s="21"/>
    </row>
    <row r="955" spans="3:5" ht="13" x14ac:dyDescent="0.15">
      <c r="C955" s="20"/>
      <c r="D955" s="21"/>
      <c r="E955" s="21"/>
    </row>
    <row r="956" spans="3:5" ht="13" x14ac:dyDescent="0.15">
      <c r="C956" s="20"/>
      <c r="D956" s="21"/>
      <c r="E956" s="21"/>
    </row>
    <row r="957" spans="3:5" ht="13" x14ac:dyDescent="0.15">
      <c r="C957" s="20"/>
      <c r="D957" s="21"/>
      <c r="E957" s="21"/>
    </row>
    <row r="958" spans="3:5" ht="13" x14ac:dyDescent="0.15">
      <c r="C958" s="20"/>
      <c r="D958" s="21"/>
      <c r="E958" s="21"/>
    </row>
    <row r="959" spans="3:5" ht="13" x14ac:dyDescent="0.15">
      <c r="C959" s="20"/>
      <c r="D959" s="21"/>
      <c r="E959" s="21"/>
    </row>
    <row r="960" spans="3:5" ht="13" x14ac:dyDescent="0.15">
      <c r="C960" s="20"/>
      <c r="D960" s="21"/>
      <c r="E960" s="21"/>
    </row>
    <row r="961" spans="3:5" ht="13" x14ac:dyDescent="0.15">
      <c r="C961" s="20"/>
      <c r="D961" s="21"/>
      <c r="E961" s="21"/>
    </row>
    <row r="962" spans="3:5" ht="13" x14ac:dyDescent="0.15">
      <c r="C962" s="20"/>
      <c r="D962" s="21"/>
      <c r="E962" s="21"/>
    </row>
    <row r="963" spans="3:5" ht="13" x14ac:dyDescent="0.15">
      <c r="C963" s="20"/>
      <c r="D963" s="21"/>
      <c r="E963" s="21"/>
    </row>
    <row r="964" spans="3:5" ht="13" x14ac:dyDescent="0.15">
      <c r="C964" s="20"/>
      <c r="D964" s="21"/>
      <c r="E964" s="21"/>
    </row>
    <row r="965" spans="3:5" ht="13" x14ac:dyDescent="0.15">
      <c r="C965" s="20"/>
      <c r="D965" s="21"/>
      <c r="E965" s="21"/>
    </row>
    <row r="966" spans="3:5" ht="13" x14ac:dyDescent="0.15">
      <c r="C966" s="20"/>
      <c r="D966" s="21"/>
      <c r="E966" s="21"/>
    </row>
    <row r="967" spans="3:5" ht="13" x14ac:dyDescent="0.15">
      <c r="C967" s="20"/>
      <c r="D967" s="21"/>
      <c r="E967" s="21"/>
    </row>
    <row r="968" spans="3:5" ht="13" x14ac:dyDescent="0.15">
      <c r="C968" s="20"/>
      <c r="D968" s="21"/>
      <c r="E968" s="21"/>
    </row>
    <row r="969" spans="3:5" ht="13" x14ac:dyDescent="0.15">
      <c r="C969" s="20"/>
      <c r="D969" s="21"/>
      <c r="E969" s="21"/>
    </row>
    <row r="970" spans="3:5" ht="13" x14ac:dyDescent="0.15">
      <c r="C970" s="20"/>
      <c r="D970" s="21"/>
      <c r="E970" s="21"/>
    </row>
    <row r="971" spans="3:5" ht="13" x14ac:dyDescent="0.15">
      <c r="C971" s="20"/>
      <c r="D971" s="21"/>
      <c r="E971" s="21"/>
    </row>
    <row r="972" spans="3:5" ht="13" x14ac:dyDescent="0.15">
      <c r="C972" s="20"/>
      <c r="D972" s="21"/>
      <c r="E972" s="21"/>
    </row>
    <row r="973" spans="3:5" ht="13" x14ac:dyDescent="0.15">
      <c r="C973" s="20"/>
      <c r="D973" s="21"/>
      <c r="E973" s="21"/>
    </row>
    <row r="974" spans="3:5" ht="13" x14ac:dyDescent="0.15">
      <c r="C974" s="20"/>
      <c r="D974" s="21"/>
      <c r="E974" s="21"/>
    </row>
    <row r="975" spans="3:5" ht="13" x14ac:dyDescent="0.15">
      <c r="C975" s="20"/>
      <c r="D975" s="21"/>
      <c r="E975" s="21"/>
    </row>
    <row r="976" spans="3:5" ht="13" x14ac:dyDescent="0.15">
      <c r="C976" s="20"/>
      <c r="D976" s="21"/>
      <c r="E976" s="21"/>
    </row>
    <row r="977" spans="3:5" ht="13" x14ac:dyDescent="0.15">
      <c r="C977" s="20"/>
      <c r="D977" s="21"/>
      <c r="E977" s="21"/>
    </row>
    <row r="978" spans="3:5" ht="13" x14ac:dyDescent="0.15">
      <c r="C978" s="20"/>
      <c r="D978" s="21"/>
      <c r="E978" s="21"/>
    </row>
    <row r="979" spans="3:5" ht="13" x14ac:dyDescent="0.15">
      <c r="C979" s="20"/>
      <c r="D979" s="21"/>
      <c r="E979" s="21"/>
    </row>
    <row r="980" spans="3:5" ht="13" x14ac:dyDescent="0.15">
      <c r="C980" s="20"/>
      <c r="D980" s="21"/>
      <c r="E980" s="21"/>
    </row>
    <row r="981" spans="3:5" ht="13" x14ac:dyDescent="0.15">
      <c r="C981" s="20"/>
      <c r="D981" s="21"/>
      <c r="E981" s="21"/>
    </row>
    <row r="982" spans="3:5" ht="13" x14ac:dyDescent="0.15">
      <c r="C982" s="20"/>
      <c r="D982" s="21"/>
      <c r="E982" s="21"/>
    </row>
    <row r="983" spans="3:5" ht="13" x14ac:dyDescent="0.15">
      <c r="C983" s="20"/>
      <c r="D983" s="21"/>
      <c r="E983" s="21"/>
    </row>
    <row r="984" spans="3:5" ht="13" x14ac:dyDescent="0.15">
      <c r="C984" s="20"/>
      <c r="D984" s="21"/>
      <c r="E984" s="21"/>
    </row>
    <row r="985" spans="3:5" ht="13" x14ac:dyDescent="0.15">
      <c r="C985" s="20"/>
      <c r="D985" s="21"/>
      <c r="E985" s="21"/>
    </row>
    <row r="986" spans="3:5" ht="13" x14ac:dyDescent="0.15">
      <c r="C986" s="20"/>
      <c r="D986" s="21"/>
      <c r="E986" s="21"/>
    </row>
    <row r="987" spans="3:5" ht="13" x14ac:dyDescent="0.15">
      <c r="C987" s="20"/>
      <c r="D987" s="21"/>
      <c r="E987" s="21"/>
    </row>
    <row r="988" spans="3:5" ht="13" x14ac:dyDescent="0.15">
      <c r="C988" s="20"/>
      <c r="D988" s="21"/>
      <c r="E988" s="21"/>
    </row>
    <row r="989" spans="3:5" ht="13" x14ac:dyDescent="0.15">
      <c r="C989" s="20"/>
      <c r="D989" s="21"/>
      <c r="E989" s="21"/>
    </row>
    <row r="990" spans="3:5" ht="13" x14ac:dyDescent="0.15">
      <c r="C990" s="20"/>
      <c r="D990" s="21"/>
      <c r="E990" s="21"/>
    </row>
    <row r="991" spans="3:5" ht="13" x14ac:dyDescent="0.15">
      <c r="C991" s="20"/>
      <c r="D991" s="21"/>
      <c r="E991" s="21"/>
    </row>
    <row r="992" spans="3:5" ht="13" x14ac:dyDescent="0.15">
      <c r="C992" s="20"/>
      <c r="D992" s="21"/>
      <c r="E992" s="21"/>
    </row>
    <row r="993" spans="3:5" ht="13" x14ac:dyDescent="0.15">
      <c r="C993" s="20"/>
      <c r="D993" s="21"/>
      <c r="E993" s="21"/>
    </row>
    <row r="994" spans="3:5" ht="13" x14ac:dyDescent="0.15">
      <c r="C994" s="20"/>
      <c r="D994" s="21"/>
      <c r="E994" s="21"/>
    </row>
    <row r="995" spans="3:5" ht="13" x14ac:dyDescent="0.15">
      <c r="C995" s="20"/>
      <c r="D995" s="21"/>
      <c r="E995" s="21"/>
    </row>
    <row r="996" spans="3:5" ht="13" x14ac:dyDescent="0.15">
      <c r="C996" s="20"/>
      <c r="D996" s="21"/>
      <c r="E996" s="21"/>
    </row>
    <row r="997" spans="3:5" ht="13" x14ac:dyDescent="0.15">
      <c r="C997" s="20"/>
      <c r="D997" s="21"/>
      <c r="E997" s="21"/>
    </row>
    <row r="998" spans="3:5" ht="13" x14ac:dyDescent="0.15">
      <c r="C998" s="20"/>
      <c r="D998" s="21"/>
      <c r="E998" s="21"/>
    </row>
    <row r="999" spans="3:5" ht="13" x14ac:dyDescent="0.15">
      <c r="C999" s="20"/>
      <c r="D999" s="21"/>
      <c r="E999" s="21"/>
    </row>
    <row r="1000" spans="3:5" ht="13" x14ac:dyDescent="0.15">
      <c r="C1000" s="20"/>
      <c r="D1000" s="21"/>
      <c r="E1000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T17"/>
  <sheetViews>
    <sheetView workbookViewId="0"/>
  </sheetViews>
  <sheetFormatPr baseColWidth="10" defaultColWidth="14.5" defaultRowHeight="15.75" customHeight="1" x14ac:dyDescent="0.15"/>
  <cols>
    <col min="1" max="1" width="46.33203125" customWidth="1"/>
    <col min="5" max="5" width="21.33203125" customWidth="1"/>
  </cols>
  <sheetData>
    <row r="1" spans="1:20" ht="16" x14ac:dyDescent="0.15">
      <c r="A1" s="198" t="s">
        <v>535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20" ht="16" x14ac:dyDescent="0.2">
      <c r="A2" s="23" t="s">
        <v>533</v>
      </c>
      <c r="B2" s="24">
        <f ca="1">TODAY()</f>
        <v>44411</v>
      </c>
      <c r="C2" s="37"/>
      <c r="D2" s="38"/>
      <c r="E2" s="39"/>
      <c r="F2" s="37"/>
      <c r="G2" s="37"/>
      <c r="H2" s="199"/>
      <c r="I2" s="192"/>
      <c r="J2" s="192"/>
      <c r="K2" s="192"/>
      <c r="L2" s="192"/>
    </row>
    <row r="3" spans="1:20" ht="14" x14ac:dyDescent="0.15">
      <c r="A3" s="200" t="s">
        <v>536</v>
      </c>
      <c r="B3" s="201"/>
      <c r="C3" s="202" t="s">
        <v>537</v>
      </c>
      <c r="D3" s="202" t="s">
        <v>538</v>
      </c>
      <c r="E3" s="203" t="s">
        <v>539</v>
      </c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4"/>
    </row>
    <row r="4" spans="1:20" ht="14" x14ac:dyDescent="0.15">
      <c r="A4" s="190"/>
      <c r="B4" s="190"/>
      <c r="C4" s="190"/>
      <c r="D4" s="190"/>
      <c r="E4" s="40" t="s">
        <v>540</v>
      </c>
      <c r="F4" s="40" t="s">
        <v>541</v>
      </c>
      <c r="G4" s="40" t="s">
        <v>540</v>
      </c>
      <c r="H4" s="40" t="s">
        <v>541</v>
      </c>
      <c r="I4" s="40" t="s">
        <v>540</v>
      </c>
      <c r="J4" s="40" t="s">
        <v>541</v>
      </c>
      <c r="K4" s="40" t="s">
        <v>540</v>
      </c>
      <c r="L4" s="40" t="s">
        <v>541</v>
      </c>
      <c r="M4" s="40" t="s">
        <v>540</v>
      </c>
      <c r="N4" s="40" t="s">
        <v>541</v>
      </c>
      <c r="O4" s="40" t="s">
        <v>540</v>
      </c>
      <c r="P4" s="40" t="s">
        <v>541</v>
      </c>
      <c r="Q4" s="40" t="s">
        <v>540</v>
      </c>
      <c r="R4" s="40" t="s">
        <v>541</v>
      </c>
      <c r="S4" s="40" t="s">
        <v>540</v>
      </c>
      <c r="T4" s="40" t="s">
        <v>541</v>
      </c>
    </row>
    <row r="5" spans="1:20" ht="14" x14ac:dyDescent="0.15">
      <c r="A5" s="41" t="s">
        <v>542</v>
      </c>
      <c r="B5" s="42" t="s">
        <v>543</v>
      </c>
      <c r="C5" s="43"/>
      <c r="D5" s="43">
        <f t="shared" ref="D5:D8" si="0">F5+H5+J5+L5+N5+P5+R5+T5</f>
        <v>0</v>
      </c>
      <c r="E5" s="44"/>
      <c r="F5" s="45"/>
      <c r="G5" s="46"/>
      <c r="H5" s="47"/>
      <c r="I5" s="46"/>
      <c r="J5" s="47"/>
      <c r="K5" s="48"/>
      <c r="L5" s="49"/>
      <c r="M5" s="48"/>
      <c r="N5" s="50"/>
      <c r="O5" s="48"/>
      <c r="P5" s="50"/>
      <c r="Q5" s="48"/>
      <c r="R5" s="51"/>
      <c r="S5" s="48"/>
      <c r="T5" s="51"/>
    </row>
    <row r="6" spans="1:20" ht="47.25" customHeight="1" x14ac:dyDescent="0.15">
      <c r="A6" s="52" t="s">
        <v>544</v>
      </c>
      <c r="B6" s="53" t="s">
        <v>545</v>
      </c>
      <c r="C6" s="54"/>
      <c r="D6" s="54">
        <f t="shared" si="0"/>
        <v>0</v>
      </c>
      <c r="E6" s="55"/>
      <c r="F6" s="54"/>
      <c r="G6" s="56"/>
      <c r="H6" s="54"/>
      <c r="I6" s="57"/>
      <c r="J6" s="54"/>
      <c r="K6" s="28"/>
      <c r="L6" s="58"/>
      <c r="M6" s="59"/>
      <c r="N6" s="51"/>
      <c r="O6" s="59"/>
      <c r="P6" s="51"/>
      <c r="Q6" s="59"/>
      <c r="R6" s="51"/>
      <c r="S6" s="59"/>
      <c r="T6" s="51"/>
    </row>
    <row r="7" spans="1:20" ht="15" x14ac:dyDescent="0.2">
      <c r="A7" s="60" t="s">
        <v>546</v>
      </c>
      <c r="B7" s="61" t="s">
        <v>547</v>
      </c>
      <c r="C7" s="62"/>
      <c r="D7" s="43">
        <f t="shared" si="0"/>
        <v>0</v>
      </c>
      <c r="F7" s="54"/>
      <c r="G7" s="63"/>
      <c r="H7" s="64"/>
      <c r="I7" s="46"/>
      <c r="J7" s="47"/>
      <c r="K7" s="48"/>
      <c r="L7" s="48"/>
      <c r="M7" s="51"/>
      <c r="N7" s="51"/>
      <c r="O7" s="51"/>
      <c r="P7" s="51"/>
      <c r="Q7" s="51"/>
      <c r="R7" s="51"/>
      <c r="S7" s="51"/>
      <c r="T7" s="51"/>
    </row>
    <row r="8" spans="1:20" ht="15" x14ac:dyDescent="0.2">
      <c r="A8" s="60" t="s">
        <v>548</v>
      </c>
      <c r="B8" s="61" t="s">
        <v>549</v>
      </c>
      <c r="C8" s="65"/>
      <c r="D8" s="43">
        <f t="shared" si="0"/>
        <v>0</v>
      </c>
      <c r="E8" s="63"/>
      <c r="F8" s="58"/>
      <c r="G8" s="66"/>
      <c r="H8" s="67"/>
      <c r="I8" s="46"/>
      <c r="J8" s="46"/>
      <c r="K8" s="68"/>
      <c r="L8" s="51"/>
      <c r="M8" s="68"/>
      <c r="N8" s="51"/>
      <c r="O8" s="68"/>
      <c r="P8" s="51"/>
      <c r="Q8" s="68"/>
      <c r="R8" s="51"/>
      <c r="S8" s="68"/>
      <c r="T8" s="51"/>
    </row>
    <row r="9" spans="1:20" ht="14" x14ac:dyDescent="0.15">
      <c r="A9" s="69" t="s">
        <v>38</v>
      </c>
      <c r="B9" s="70"/>
      <c r="C9" s="71">
        <f t="shared" ref="C9:D9" si="1">SUM(C5:C8)</f>
        <v>0</v>
      </c>
      <c r="D9" s="71">
        <f t="shared" si="1"/>
        <v>0</v>
      </c>
      <c r="E9" s="72"/>
      <c r="F9" s="71"/>
      <c r="G9" s="72"/>
      <c r="H9" s="71"/>
      <c r="I9" s="72"/>
      <c r="J9" s="73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ht="14" x14ac:dyDescent="0.15">
      <c r="A10" s="60" t="s">
        <v>550</v>
      </c>
      <c r="B10" s="61" t="s">
        <v>551</v>
      </c>
      <c r="C10" s="75"/>
      <c r="D10" s="42">
        <f t="shared" ref="D10:D12" si="2">F10+H10+J10+L10+N10+P10+R10+T10</f>
        <v>0</v>
      </c>
      <c r="E10" s="76"/>
      <c r="F10" s="77"/>
      <c r="G10" s="78"/>
      <c r="H10" s="42"/>
      <c r="I10" s="79"/>
      <c r="J10" s="80"/>
      <c r="K10" s="81"/>
      <c r="L10" s="32"/>
      <c r="M10" s="81"/>
      <c r="N10" s="32"/>
      <c r="O10" s="81"/>
      <c r="P10" s="32"/>
      <c r="Q10" s="81"/>
      <c r="R10" s="32"/>
      <c r="S10" s="81"/>
      <c r="T10" s="32"/>
    </row>
    <row r="11" spans="1:20" ht="14" x14ac:dyDescent="0.15">
      <c r="A11" s="82" t="s">
        <v>552</v>
      </c>
      <c r="B11" s="61" t="s">
        <v>547</v>
      </c>
      <c r="C11" s="75"/>
      <c r="D11" s="42">
        <f t="shared" si="2"/>
        <v>0</v>
      </c>
      <c r="E11" s="76"/>
      <c r="F11" s="83"/>
      <c r="G11" s="76"/>
      <c r="H11" s="83"/>
      <c r="I11" s="84"/>
      <c r="J11" s="80"/>
      <c r="K11" s="85"/>
      <c r="L11" s="86"/>
      <c r="M11" s="85"/>
      <c r="N11" s="86"/>
      <c r="O11" s="85"/>
      <c r="P11" s="86"/>
      <c r="Q11" s="85"/>
      <c r="R11" s="86"/>
      <c r="S11" s="85"/>
      <c r="T11" s="86"/>
    </row>
    <row r="12" spans="1:20" ht="14" x14ac:dyDescent="0.15">
      <c r="A12" s="87" t="s">
        <v>553</v>
      </c>
      <c r="B12" s="88" t="s">
        <v>554</v>
      </c>
      <c r="C12" s="80"/>
      <c r="D12" s="43">
        <f t="shared" si="2"/>
        <v>0</v>
      </c>
      <c r="E12" s="89"/>
      <c r="F12" s="80"/>
      <c r="G12" s="79"/>
      <c r="H12" s="84"/>
      <c r="I12" s="79"/>
      <c r="J12" s="80"/>
      <c r="K12" s="90"/>
      <c r="L12" s="86"/>
      <c r="M12" s="90"/>
      <c r="N12" s="86"/>
      <c r="O12" s="90"/>
      <c r="P12" s="86"/>
      <c r="Q12" s="90"/>
      <c r="R12" s="86"/>
      <c r="S12" s="90"/>
      <c r="T12" s="86"/>
    </row>
    <row r="13" spans="1:20" ht="14" x14ac:dyDescent="0.15">
      <c r="A13" s="69" t="s">
        <v>39</v>
      </c>
      <c r="B13" s="70"/>
      <c r="C13" s="91">
        <f t="shared" ref="C13:D13" si="3">SUM(C10:C12)</f>
        <v>0</v>
      </c>
      <c r="D13" s="71">
        <f t="shared" si="3"/>
        <v>0</v>
      </c>
      <c r="E13" s="92"/>
      <c r="F13" s="92"/>
      <c r="G13" s="92"/>
      <c r="H13" s="92"/>
      <c r="I13" s="93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ht="14" x14ac:dyDescent="0.15">
      <c r="A14" s="60" t="s">
        <v>555</v>
      </c>
      <c r="B14" s="28"/>
      <c r="C14" s="80"/>
      <c r="D14" s="43">
        <f t="shared" ref="D14:D15" si="4">F14+H14+J14+L14+N14+P14+R14+T14</f>
        <v>0</v>
      </c>
      <c r="E14" s="89"/>
      <c r="F14" s="80"/>
      <c r="G14" s="94"/>
      <c r="H14" s="33"/>
      <c r="I14" s="81"/>
      <c r="J14" s="33"/>
      <c r="K14" s="81"/>
      <c r="L14" s="32"/>
      <c r="M14" s="81"/>
      <c r="N14" s="32"/>
      <c r="O14" s="81"/>
      <c r="P14" s="32"/>
      <c r="Q14" s="81"/>
      <c r="R14" s="32"/>
      <c r="S14" s="81"/>
      <c r="T14" s="32"/>
    </row>
    <row r="15" spans="1:20" ht="14" x14ac:dyDescent="0.15">
      <c r="A15" s="60" t="s">
        <v>556</v>
      </c>
      <c r="B15" s="95"/>
      <c r="C15" s="80"/>
      <c r="D15" s="96">
        <f t="shared" si="4"/>
        <v>0</v>
      </c>
      <c r="E15" s="89"/>
      <c r="F15" s="61"/>
      <c r="G15" s="81"/>
      <c r="H15" s="32"/>
      <c r="I15" s="81"/>
      <c r="J15" s="33"/>
      <c r="K15" s="81"/>
      <c r="L15" s="32"/>
      <c r="M15" s="81"/>
      <c r="N15" s="32"/>
      <c r="O15" s="81"/>
      <c r="P15" s="32"/>
      <c r="Q15" s="81"/>
      <c r="R15" s="32"/>
      <c r="S15" s="81"/>
      <c r="T15" s="32"/>
    </row>
    <row r="16" spans="1:20" ht="14" x14ac:dyDescent="0.15">
      <c r="A16" s="97" t="s">
        <v>40</v>
      </c>
      <c r="B16" s="98"/>
      <c r="C16" s="99">
        <f t="shared" ref="C16:D16" si="5">SUM(C14:C15)</f>
        <v>0</v>
      </c>
      <c r="D16" s="100">
        <f t="shared" si="5"/>
        <v>0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0" ht="17.25" customHeight="1" x14ac:dyDescent="0.15">
      <c r="A17" s="102" t="s">
        <v>557</v>
      </c>
      <c r="B17" s="103"/>
      <c r="C17" s="104">
        <f>SUM(C16,C13,C9)</f>
        <v>0</v>
      </c>
      <c r="D17" s="104">
        <f>D16+D13+D9</f>
        <v>0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6"/>
    </row>
  </sheetData>
  <mergeCells count="7">
    <mergeCell ref="A1:L1"/>
    <mergeCell ref="H2:L2"/>
    <mergeCell ref="A3:A4"/>
    <mergeCell ref="B3:B4"/>
    <mergeCell ref="C3:C4"/>
    <mergeCell ref="D3:D4"/>
    <mergeCell ref="E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AC884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4.5" customWidth="1"/>
    <col min="2" max="2" width="12.6640625" customWidth="1"/>
    <col min="3" max="3" width="35.33203125" customWidth="1"/>
    <col min="4" max="4" width="29.83203125" customWidth="1"/>
    <col min="5" max="5" width="11.1640625" customWidth="1"/>
    <col min="6" max="6" width="10.5" customWidth="1"/>
    <col min="7" max="7" width="16.5" customWidth="1"/>
    <col min="10" max="10" width="17" customWidth="1"/>
    <col min="12" max="12" width="16.6640625" customWidth="1"/>
    <col min="15" max="15" width="25.83203125" customWidth="1"/>
  </cols>
  <sheetData>
    <row r="1" spans="1:15" ht="14" x14ac:dyDescent="0.15">
      <c r="A1" s="197" t="s">
        <v>558</v>
      </c>
      <c r="B1" s="192"/>
      <c r="C1" s="192"/>
      <c r="D1" s="192"/>
      <c r="E1" s="34"/>
      <c r="F1" s="34"/>
      <c r="N1" s="36"/>
    </row>
    <row r="2" spans="1:15" ht="14" x14ac:dyDescent="0.15">
      <c r="A2" s="196" t="s">
        <v>559</v>
      </c>
      <c r="B2" s="192"/>
      <c r="C2" s="192"/>
      <c r="D2" s="24">
        <f ca="1">TODAY()</f>
        <v>44411</v>
      </c>
      <c r="F2" s="22"/>
      <c r="N2" s="36"/>
    </row>
    <row r="3" spans="1:15" ht="13" x14ac:dyDescent="0.15">
      <c r="A3" s="205" t="s">
        <v>560</v>
      </c>
      <c r="B3" s="206" t="s">
        <v>37</v>
      </c>
      <c r="C3" s="191" t="s">
        <v>41</v>
      </c>
      <c r="D3" s="191" t="s">
        <v>42</v>
      </c>
      <c r="E3" s="204" t="s">
        <v>561</v>
      </c>
      <c r="F3" s="204" t="s">
        <v>562</v>
      </c>
      <c r="G3" s="207" t="s">
        <v>563</v>
      </c>
      <c r="H3" s="193"/>
      <c r="I3" s="193"/>
      <c r="J3" s="193"/>
      <c r="K3" s="193"/>
      <c r="L3" s="193"/>
      <c r="M3" s="193"/>
      <c r="N3" s="193"/>
      <c r="O3" s="194"/>
    </row>
    <row r="4" spans="1:15" ht="13" x14ac:dyDescent="0.15">
      <c r="A4" s="192"/>
      <c r="B4" s="192"/>
      <c r="C4" s="189"/>
      <c r="D4" s="189"/>
      <c r="E4" s="189"/>
      <c r="F4" s="189"/>
      <c r="G4" s="207" t="s">
        <v>564</v>
      </c>
      <c r="H4" s="194"/>
      <c r="I4" s="204" t="s">
        <v>565</v>
      </c>
      <c r="J4" s="204" t="s">
        <v>566</v>
      </c>
      <c r="K4" s="207" t="s">
        <v>567</v>
      </c>
      <c r="L4" s="193"/>
      <c r="M4" s="194"/>
      <c r="N4" s="208" t="s">
        <v>568</v>
      </c>
      <c r="O4" s="195"/>
    </row>
    <row r="5" spans="1:15" ht="33.75" customHeight="1" x14ac:dyDescent="0.15">
      <c r="A5" s="192"/>
      <c r="B5" s="192"/>
      <c r="C5" s="190"/>
      <c r="D5" s="190"/>
      <c r="E5" s="190"/>
      <c r="F5" s="190"/>
      <c r="G5" s="107" t="s">
        <v>569</v>
      </c>
      <c r="H5" s="107" t="s">
        <v>570</v>
      </c>
      <c r="I5" s="190"/>
      <c r="J5" s="190"/>
      <c r="K5" s="108" t="s">
        <v>571</v>
      </c>
      <c r="L5" s="107" t="s">
        <v>569</v>
      </c>
      <c r="M5" s="107" t="s">
        <v>570</v>
      </c>
      <c r="N5" s="107" t="s">
        <v>572</v>
      </c>
      <c r="O5" s="108" t="s">
        <v>573</v>
      </c>
    </row>
    <row r="6" spans="1:15" ht="60" x14ac:dyDescent="0.15">
      <c r="A6" s="109">
        <v>1</v>
      </c>
      <c r="B6" s="29" t="s">
        <v>24</v>
      </c>
      <c r="C6" s="110" t="s">
        <v>574</v>
      </c>
      <c r="D6" s="110" t="s">
        <v>575</v>
      </c>
      <c r="E6" s="111"/>
      <c r="F6" s="111">
        <f t="shared" ref="F6:F48" si="0">SUM(G6:J6,L6:N6)</f>
        <v>0</v>
      </c>
      <c r="G6" s="111"/>
      <c r="H6" s="111"/>
      <c r="I6" s="111"/>
      <c r="J6" s="111"/>
      <c r="K6" s="111"/>
      <c r="L6" s="111"/>
      <c r="M6" s="111"/>
      <c r="N6" s="111"/>
      <c r="O6" s="111"/>
    </row>
    <row r="7" spans="1:15" ht="60" x14ac:dyDescent="0.15">
      <c r="A7" s="109">
        <v>2</v>
      </c>
      <c r="B7" s="29" t="s">
        <v>24</v>
      </c>
      <c r="C7" s="112" t="s">
        <v>574</v>
      </c>
      <c r="D7" s="112" t="s">
        <v>576</v>
      </c>
      <c r="E7" s="113"/>
      <c r="F7" s="111">
        <f t="shared" si="0"/>
        <v>0</v>
      </c>
      <c r="G7" s="113"/>
      <c r="H7" s="113"/>
      <c r="I7" s="113"/>
      <c r="J7" s="113"/>
      <c r="K7" s="113"/>
      <c r="L7" s="113"/>
      <c r="M7" s="113"/>
      <c r="N7" s="113"/>
      <c r="O7" s="113"/>
    </row>
    <row r="8" spans="1:15" ht="13" x14ac:dyDescent="0.15">
      <c r="A8" s="114"/>
      <c r="B8" s="114"/>
      <c r="C8" s="115" t="s">
        <v>577</v>
      </c>
      <c r="D8" s="114"/>
      <c r="E8" s="116">
        <f>SUM(E6:E7)</f>
        <v>0</v>
      </c>
      <c r="F8" s="116">
        <f t="shared" si="0"/>
        <v>0</v>
      </c>
      <c r="G8" s="116">
        <f t="shared" ref="G8:J8" si="1">SUM(G6:G7)</f>
        <v>0</v>
      </c>
      <c r="H8" s="116">
        <f t="shared" si="1"/>
        <v>0</v>
      </c>
      <c r="I8" s="116">
        <f t="shared" si="1"/>
        <v>0</v>
      </c>
      <c r="J8" s="116">
        <f t="shared" si="1"/>
        <v>0</v>
      </c>
      <c r="K8" s="116"/>
      <c r="L8" s="116">
        <f t="shared" ref="L8:N8" si="2">SUM(L6:L7)</f>
        <v>0</v>
      </c>
      <c r="M8" s="116">
        <f t="shared" si="2"/>
        <v>0</v>
      </c>
      <c r="N8" s="116">
        <f t="shared" si="2"/>
        <v>0</v>
      </c>
      <c r="O8" s="116"/>
    </row>
    <row r="9" spans="1:15" ht="36" x14ac:dyDescent="0.15">
      <c r="A9" s="109">
        <v>3</v>
      </c>
      <c r="B9" s="117" t="s">
        <v>25</v>
      </c>
      <c r="C9" s="110" t="s">
        <v>578</v>
      </c>
      <c r="D9" s="118" t="s">
        <v>579</v>
      </c>
      <c r="E9" s="119"/>
      <c r="F9" s="111">
        <f t="shared" si="0"/>
        <v>0</v>
      </c>
      <c r="G9" s="119"/>
      <c r="H9" s="120"/>
      <c r="I9" s="120"/>
      <c r="J9" s="120"/>
      <c r="K9" s="120"/>
      <c r="L9" s="120"/>
      <c r="M9" s="120"/>
      <c r="N9" s="120"/>
      <c r="O9" s="27"/>
    </row>
    <row r="10" spans="1:15" ht="36" x14ac:dyDescent="0.15">
      <c r="A10" s="109">
        <v>4</v>
      </c>
      <c r="B10" s="31" t="s">
        <v>25</v>
      </c>
      <c r="C10" s="121" t="s">
        <v>578</v>
      </c>
      <c r="D10" s="30" t="s">
        <v>580</v>
      </c>
      <c r="E10" s="120"/>
      <c r="F10" s="122">
        <f t="shared" si="0"/>
        <v>0</v>
      </c>
      <c r="G10" s="120"/>
      <c r="H10" s="120"/>
      <c r="I10" s="120"/>
      <c r="J10" s="120"/>
      <c r="K10" s="120"/>
      <c r="L10" s="120"/>
      <c r="M10" s="120"/>
      <c r="N10" s="120"/>
      <c r="O10" s="120"/>
    </row>
    <row r="11" spans="1:15" ht="36" x14ac:dyDescent="0.15">
      <c r="A11" s="109">
        <v>5</v>
      </c>
      <c r="B11" s="31" t="s">
        <v>25</v>
      </c>
      <c r="C11" s="123" t="s">
        <v>578</v>
      </c>
      <c r="D11" s="124" t="s">
        <v>581</v>
      </c>
      <c r="E11" s="120"/>
      <c r="F11" s="122">
        <f t="shared" si="0"/>
        <v>0</v>
      </c>
      <c r="G11" s="120"/>
      <c r="H11" s="120"/>
      <c r="I11" s="120"/>
      <c r="J11" s="120"/>
      <c r="K11" s="120"/>
      <c r="L11" s="120"/>
      <c r="M11" s="120"/>
      <c r="N11" s="120"/>
      <c r="O11" s="120"/>
    </row>
    <row r="12" spans="1:15" ht="36" x14ac:dyDescent="0.15">
      <c r="A12" s="109">
        <v>6</v>
      </c>
      <c r="B12" s="31" t="s">
        <v>25</v>
      </c>
      <c r="C12" s="121" t="s">
        <v>582</v>
      </c>
      <c r="D12" s="125" t="s">
        <v>583</v>
      </c>
      <c r="E12" s="120"/>
      <c r="F12" s="122">
        <f t="shared" si="0"/>
        <v>0</v>
      </c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5" ht="36" x14ac:dyDescent="0.15">
      <c r="A13" s="109">
        <v>7</v>
      </c>
      <c r="B13" s="31" t="s">
        <v>25</v>
      </c>
      <c r="C13" s="123" t="s">
        <v>582</v>
      </c>
      <c r="D13" s="124" t="s">
        <v>584</v>
      </c>
      <c r="E13" s="120"/>
      <c r="F13" s="122">
        <f t="shared" si="0"/>
        <v>0</v>
      </c>
      <c r="G13" s="120"/>
      <c r="H13" s="120"/>
      <c r="I13" s="120"/>
      <c r="J13" s="120"/>
      <c r="K13" s="26"/>
      <c r="L13" s="120"/>
      <c r="M13" s="120"/>
      <c r="N13" s="120"/>
      <c r="O13" s="120"/>
    </row>
    <row r="14" spans="1:15" ht="36" x14ac:dyDescent="0.15">
      <c r="A14" s="109">
        <v>8</v>
      </c>
      <c r="B14" s="31" t="s">
        <v>25</v>
      </c>
      <c r="C14" s="126" t="s">
        <v>582</v>
      </c>
      <c r="D14" s="127" t="s">
        <v>585</v>
      </c>
      <c r="E14" s="120"/>
      <c r="F14" s="111">
        <f t="shared" si="0"/>
        <v>0</v>
      </c>
      <c r="G14" s="120"/>
      <c r="H14" s="120"/>
      <c r="I14" s="120"/>
      <c r="J14" s="120"/>
      <c r="K14" s="26"/>
      <c r="L14" s="120"/>
      <c r="M14" s="120"/>
      <c r="N14" s="120"/>
      <c r="O14" s="120"/>
    </row>
    <row r="15" spans="1:15" ht="36" x14ac:dyDescent="0.15">
      <c r="A15" s="109">
        <v>9</v>
      </c>
      <c r="B15" s="31" t="s">
        <v>25</v>
      </c>
      <c r="C15" s="126" t="s">
        <v>586</v>
      </c>
      <c r="D15" s="127" t="s">
        <v>587</v>
      </c>
      <c r="E15" s="120"/>
      <c r="F15" s="111">
        <f t="shared" si="0"/>
        <v>0</v>
      </c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5" ht="36" x14ac:dyDescent="0.15">
      <c r="A16" s="109">
        <v>10</v>
      </c>
      <c r="B16" s="31" t="s">
        <v>25</v>
      </c>
      <c r="C16" s="126" t="s">
        <v>588</v>
      </c>
      <c r="D16" s="127" t="s">
        <v>589</v>
      </c>
      <c r="E16" s="128"/>
      <c r="F16" s="111">
        <f t="shared" si="0"/>
        <v>0</v>
      </c>
      <c r="G16" s="128"/>
      <c r="H16" s="128"/>
      <c r="I16" s="128"/>
      <c r="J16" s="129"/>
      <c r="K16" s="129"/>
      <c r="L16" s="128"/>
      <c r="M16" s="128"/>
      <c r="N16" s="128"/>
      <c r="O16" s="130"/>
    </row>
    <row r="17" spans="1:15" ht="36" x14ac:dyDescent="0.15">
      <c r="A17" s="109">
        <v>11</v>
      </c>
      <c r="B17" s="31" t="s">
        <v>25</v>
      </c>
      <c r="C17" s="123" t="s">
        <v>588</v>
      </c>
      <c r="D17" s="124" t="s">
        <v>590</v>
      </c>
      <c r="E17" s="120"/>
      <c r="F17" s="111">
        <f t="shared" si="0"/>
        <v>0</v>
      </c>
      <c r="G17" s="120"/>
      <c r="H17" s="120"/>
      <c r="I17" s="120"/>
      <c r="J17" s="120"/>
      <c r="K17" s="120"/>
      <c r="L17" s="120"/>
      <c r="M17" s="120"/>
      <c r="N17" s="120"/>
      <c r="O17" s="120"/>
    </row>
    <row r="18" spans="1:15" ht="36" x14ac:dyDescent="0.15">
      <c r="A18" s="109">
        <v>12</v>
      </c>
      <c r="B18" s="31" t="s">
        <v>25</v>
      </c>
      <c r="C18" s="123" t="s">
        <v>591</v>
      </c>
      <c r="D18" s="124" t="s">
        <v>592</v>
      </c>
      <c r="E18" s="120"/>
      <c r="F18" s="111">
        <f t="shared" si="0"/>
        <v>0</v>
      </c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5" ht="36" x14ac:dyDescent="0.15">
      <c r="A19" s="109">
        <v>13</v>
      </c>
      <c r="B19" s="31" t="s">
        <v>25</v>
      </c>
      <c r="C19" s="126" t="s">
        <v>591</v>
      </c>
      <c r="D19" s="127" t="s">
        <v>593</v>
      </c>
      <c r="E19" s="131"/>
      <c r="F19" s="111">
        <f t="shared" si="0"/>
        <v>0</v>
      </c>
      <c r="G19" s="132"/>
      <c r="H19" s="132"/>
      <c r="I19" s="132"/>
      <c r="J19" s="132"/>
      <c r="K19" s="27"/>
      <c r="L19" s="132"/>
      <c r="M19" s="132"/>
      <c r="N19" s="132"/>
      <c r="O19" s="133"/>
    </row>
    <row r="20" spans="1:15" ht="36" x14ac:dyDescent="0.15">
      <c r="A20" s="109">
        <v>14</v>
      </c>
      <c r="B20" s="31" t="s">
        <v>25</v>
      </c>
      <c r="C20" s="121" t="s">
        <v>591</v>
      </c>
      <c r="D20" s="125" t="s">
        <v>594</v>
      </c>
      <c r="E20" s="120"/>
      <c r="F20" s="111">
        <f t="shared" si="0"/>
        <v>0</v>
      </c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15" ht="36" x14ac:dyDescent="0.15">
      <c r="A21" s="109">
        <v>15</v>
      </c>
      <c r="B21" s="31" t="s">
        <v>25</v>
      </c>
      <c r="C21" s="123" t="s">
        <v>595</v>
      </c>
      <c r="D21" s="124" t="s">
        <v>589</v>
      </c>
      <c r="E21" s="120"/>
      <c r="F21" s="111">
        <f t="shared" si="0"/>
        <v>0</v>
      </c>
      <c r="G21" s="120"/>
      <c r="H21" s="120"/>
      <c r="I21" s="120"/>
      <c r="J21" s="120"/>
      <c r="K21" s="120"/>
      <c r="L21" s="120"/>
      <c r="M21" s="120"/>
      <c r="N21" s="120"/>
      <c r="O21" s="120"/>
    </row>
    <row r="22" spans="1:15" ht="36" x14ac:dyDescent="0.15">
      <c r="A22" s="109">
        <v>16</v>
      </c>
      <c r="B22" s="31" t="s">
        <v>25</v>
      </c>
      <c r="C22" s="121" t="s">
        <v>595</v>
      </c>
      <c r="D22" s="125" t="s">
        <v>596</v>
      </c>
      <c r="E22" s="120"/>
      <c r="F22" s="111">
        <f t="shared" si="0"/>
        <v>0</v>
      </c>
      <c r="G22" s="120"/>
      <c r="H22" s="120"/>
      <c r="I22" s="120"/>
      <c r="J22" s="120"/>
      <c r="K22" s="120"/>
      <c r="L22" s="120"/>
      <c r="M22" s="120"/>
      <c r="N22" s="120"/>
      <c r="O22" s="120"/>
    </row>
    <row r="23" spans="1:15" ht="36" x14ac:dyDescent="0.15">
      <c r="A23" s="109">
        <v>17</v>
      </c>
      <c r="B23" s="31" t="s">
        <v>25</v>
      </c>
      <c r="C23" s="121" t="s">
        <v>595</v>
      </c>
      <c r="D23" s="125" t="s">
        <v>597</v>
      </c>
      <c r="E23" s="120"/>
      <c r="F23" s="111">
        <f t="shared" si="0"/>
        <v>0</v>
      </c>
      <c r="G23" s="120"/>
      <c r="H23" s="120"/>
      <c r="I23" s="120"/>
      <c r="J23" s="120"/>
      <c r="K23" s="120"/>
      <c r="L23" s="120"/>
      <c r="M23" s="120"/>
      <c r="N23" s="120"/>
      <c r="O23" s="26"/>
    </row>
    <row r="24" spans="1:15" ht="36" x14ac:dyDescent="0.15">
      <c r="A24" s="109">
        <v>18</v>
      </c>
      <c r="B24" s="117" t="s">
        <v>25</v>
      </c>
      <c r="C24" s="126" t="s">
        <v>595</v>
      </c>
      <c r="D24" s="127" t="s">
        <v>598</v>
      </c>
      <c r="E24" s="120"/>
      <c r="F24" s="111">
        <f t="shared" si="0"/>
        <v>0</v>
      </c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5" ht="36" x14ac:dyDescent="0.15">
      <c r="A25" s="109">
        <v>19</v>
      </c>
      <c r="B25" s="31" t="s">
        <v>25</v>
      </c>
      <c r="C25" s="126" t="s">
        <v>599</v>
      </c>
      <c r="D25" s="127" t="s">
        <v>600</v>
      </c>
      <c r="E25" s="128"/>
      <c r="F25" s="111">
        <f t="shared" si="0"/>
        <v>0</v>
      </c>
      <c r="G25" s="128"/>
      <c r="H25" s="128"/>
      <c r="I25" s="128"/>
      <c r="J25" s="128"/>
      <c r="K25" s="128"/>
      <c r="L25" s="128"/>
      <c r="M25" s="128"/>
      <c r="N25" s="128"/>
      <c r="O25" s="134"/>
    </row>
    <row r="26" spans="1:15" ht="36" x14ac:dyDescent="0.15">
      <c r="A26" s="109">
        <v>20</v>
      </c>
      <c r="B26" s="31" t="s">
        <v>25</v>
      </c>
      <c r="C26" s="121" t="s">
        <v>599</v>
      </c>
      <c r="D26" s="125" t="s">
        <v>601</v>
      </c>
      <c r="E26" s="120"/>
      <c r="F26" s="111">
        <f t="shared" si="0"/>
        <v>0</v>
      </c>
      <c r="G26" s="120"/>
      <c r="H26" s="120"/>
      <c r="I26" s="120"/>
      <c r="J26" s="120"/>
      <c r="K26" s="120"/>
      <c r="L26" s="120"/>
      <c r="M26" s="120"/>
      <c r="N26" s="120"/>
      <c r="O26" s="120"/>
    </row>
    <row r="27" spans="1:15" ht="36" x14ac:dyDescent="0.15">
      <c r="A27" s="109">
        <v>21</v>
      </c>
      <c r="B27" s="31" t="s">
        <v>25</v>
      </c>
      <c r="C27" s="123" t="s">
        <v>599</v>
      </c>
      <c r="D27" s="124" t="s">
        <v>602</v>
      </c>
      <c r="E27" s="120"/>
      <c r="F27" s="111">
        <f t="shared" si="0"/>
        <v>0</v>
      </c>
      <c r="G27" s="120"/>
      <c r="H27" s="120"/>
      <c r="I27" s="120"/>
      <c r="J27" s="120"/>
      <c r="K27" s="120"/>
      <c r="L27" s="120"/>
      <c r="M27" s="120"/>
      <c r="N27" s="120"/>
      <c r="O27" s="120"/>
    </row>
    <row r="28" spans="1:15" ht="36" x14ac:dyDescent="0.15">
      <c r="A28" s="109">
        <v>22</v>
      </c>
      <c r="B28" s="31" t="s">
        <v>25</v>
      </c>
      <c r="C28" s="126" t="s">
        <v>603</v>
      </c>
      <c r="D28" s="127" t="s">
        <v>589</v>
      </c>
      <c r="E28" s="120"/>
      <c r="F28" s="111">
        <f t="shared" si="0"/>
        <v>0</v>
      </c>
      <c r="G28" s="120"/>
      <c r="H28" s="120"/>
      <c r="I28" s="120"/>
      <c r="J28" s="120"/>
      <c r="K28" s="120"/>
      <c r="L28" s="120"/>
      <c r="M28" s="120"/>
      <c r="N28" s="120"/>
      <c r="O28" s="120"/>
    </row>
    <row r="29" spans="1:15" ht="36" x14ac:dyDescent="0.15">
      <c r="A29" s="109">
        <v>23</v>
      </c>
      <c r="B29" s="30" t="s">
        <v>25</v>
      </c>
      <c r="C29" s="135" t="s">
        <v>603</v>
      </c>
      <c r="D29" s="25" t="s">
        <v>597</v>
      </c>
      <c r="E29" s="120"/>
      <c r="F29" s="136">
        <f t="shared" si="0"/>
        <v>0</v>
      </c>
      <c r="G29" s="120"/>
      <c r="H29" s="120"/>
      <c r="I29" s="120"/>
      <c r="J29" s="120"/>
      <c r="K29" s="120"/>
      <c r="L29" s="120"/>
      <c r="M29" s="120"/>
      <c r="N29" s="120"/>
      <c r="O29" s="120"/>
    </row>
    <row r="30" spans="1:15" ht="36" x14ac:dyDescent="0.15">
      <c r="A30" s="109">
        <v>24</v>
      </c>
      <c r="B30" s="31" t="s">
        <v>25</v>
      </c>
      <c r="C30" s="121" t="s">
        <v>603</v>
      </c>
      <c r="D30" s="125" t="s">
        <v>596</v>
      </c>
      <c r="E30" s="120"/>
      <c r="F30" s="111">
        <f t="shared" si="0"/>
        <v>0</v>
      </c>
      <c r="G30" s="120"/>
      <c r="H30" s="120"/>
      <c r="I30" s="120"/>
      <c r="J30" s="120"/>
      <c r="K30" s="120"/>
      <c r="L30" s="120"/>
      <c r="M30" s="120"/>
      <c r="N30" s="120"/>
      <c r="O30" s="26"/>
    </row>
    <row r="31" spans="1:15" ht="36" x14ac:dyDescent="0.15">
      <c r="A31" s="109">
        <v>25</v>
      </c>
      <c r="B31" s="31" t="s">
        <v>25</v>
      </c>
      <c r="C31" s="121" t="s">
        <v>603</v>
      </c>
      <c r="D31" s="125" t="s">
        <v>604</v>
      </c>
      <c r="E31" s="120"/>
      <c r="F31" s="111">
        <f t="shared" si="0"/>
        <v>0</v>
      </c>
      <c r="G31" s="120"/>
      <c r="H31" s="120"/>
      <c r="I31" s="120"/>
      <c r="J31" s="120"/>
      <c r="K31" s="120"/>
      <c r="L31" s="120"/>
      <c r="M31" s="120"/>
      <c r="N31" s="120"/>
      <c r="O31" s="120"/>
    </row>
    <row r="32" spans="1:15" ht="36" x14ac:dyDescent="0.15">
      <c r="A32" s="109">
        <v>26</v>
      </c>
      <c r="B32" s="117" t="s">
        <v>25</v>
      </c>
      <c r="C32" s="126" t="s">
        <v>605</v>
      </c>
      <c r="D32" s="127" t="s">
        <v>606</v>
      </c>
      <c r="E32" s="120"/>
      <c r="F32" s="111">
        <f t="shared" si="0"/>
        <v>0</v>
      </c>
      <c r="G32" s="120"/>
      <c r="H32" s="120"/>
      <c r="I32" s="120"/>
      <c r="J32" s="120"/>
      <c r="K32" s="26"/>
      <c r="L32" s="120"/>
      <c r="M32" s="120"/>
      <c r="N32" s="120"/>
      <c r="O32" s="120"/>
    </row>
    <row r="33" spans="1:29" ht="36" x14ac:dyDescent="0.15">
      <c r="A33" s="109">
        <v>27</v>
      </c>
      <c r="B33" s="31" t="s">
        <v>25</v>
      </c>
      <c r="C33" s="123" t="s">
        <v>605</v>
      </c>
      <c r="D33" s="124" t="s">
        <v>607</v>
      </c>
      <c r="E33" s="120"/>
      <c r="F33" s="111">
        <f t="shared" si="0"/>
        <v>0</v>
      </c>
      <c r="G33" s="120"/>
      <c r="H33" s="120"/>
      <c r="I33" s="120"/>
      <c r="J33" s="120"/>
      <c r="K33" s="26"/>
      <c r="L33" s="120"/>
      <c r="M33" s="120"/>
      <c r="N33" s="120"/>
      <c r="O33" s="120"/>
    </row>
    <row r="34" spans="1:29" ht="36" x14ac:dyDescent="0.15">
      <c r="A34" s="109">
        <v>28</v>
      </c>
      <c r="B34" s="31" t="s">
        <v>25</v>
      </c>
      <c r="C34" s="121" t="s">
        <v>605</v>
      </c>
      <c r="D34" s="125" t="s">
        <v>608</v>
      </c>
      <c r="E34" s="120"/>
      <c r="F34" s="111">
        <f t="shared" si="0"/>
        <v>0</v>
      </c>
      <c r="G34" s="120"/>
      <c r="H34" s="120"/>
      <c r="I34" s="120"/>
      <c r="J34" s="120"/>
      <c r="K34" s="120"/>
      <c r="L34" s="120"/>
      <c r="M34" s="120"/>
      <c r="N34" s="120"/>
      <c r="O34" s="120"/>
    </row>
    <row r="35" spans="1:29" ht="36" x14ac:dyDescent="0.15">
      <c r="A35" s="109">
        <v>29</v>
      </c>
      <c r="B35" s="117" t="s">
        <v>25</v>
      </c>
      <c r="C35" s="126" t="s">
        <v>609</v>
      </c>
      <c r="D35" s="127" t="s">
        <v>610</v>
      </c>
      <c r="E35" s="120"/>
      <c r="F35" s="111">
        <f t="shared" si="0"/>
        <v>0</v>
      </c>
      <c r="G35" s="120"/>
      <c r="H35" s="120"/>
      <c r="I35" s="120"/>
      <c r="J35" s="120"/>
      <c r="K35" s="120"/>
      <c r="L35" s="120"/>
      <c r="M35" s="120"/>
      <c r="N35" s="120"/>
      <c r="O35" s="120"/>
    </row>
    <row r="36" spans="1:29" ht="36" x14ac:dyDescent="0.15">
      <c r="A36" s="109">
        <v>30</v>
      </c>
      <c r="B36" s="31" t="s">
        <v>25</v>
      </c>
      <c r="C36" s="121" t="s">
        <v>609</v>
      </c>
      <c r="D36" s="125" t="s">
        <v>611</v>
      </c>
      <c r="E36" s="120"/>
      <c r="F36" s="111">
        <f t="shared" si="0"/>
        <v>0</v>
      </c>
      <c r="G36" s="120"/>
      <c r="H36" s="120"/>
      <c r="I36" s="120"/>
      <c r="J36" s="120"/>
      <c r="K36" s="120"/>
      <c r="L36" s="120"/>
      <c r="M36" s="120"/>
      <c r="N36" s="120"/>
      <c r="O36" s="120"/>
    </row>
    <row r="37" spans="1:29" ht="36" x14ac:dyDescent="0.15">
      <c r="A37" s="109">
        <v>31</v>
      </c>
      <c r="B37" s="31" t="s">
        <v>25</v>
      </c>
      <c r="C37" s="121" t="s">
        <v>609</v>
      </c>
      <c r="D37" s="125" t="s">
        <v>612</v>
      </c>
      <c r="E37" s="120"/>
      <c r="F37" s="111">
        <f t="shared" si="0"/>
        <v>0</v>
      </c>
      <c r="G37" s="120"/>
      <c r="H37" s="120"/>
      <c r="I37" s="120"/>
      <c r="J37" s="120"/>
      <c r="K37" s="120"/>
      <c r="L37" s="120"/>
      <c r="M37" s="120"/>
      <c r="N37" s="120"/>
      <c r="O37" s="120"/>
    </row>
    <row r="38" spans="1:29" ht="36" x14ac:dyDescent="0.15">
      <c r="A38" s="109">
        <v>32</v>
      </c>
      <c r="B38" s="31" t="s">
        <v>25</v>
      </c>
      <c r="C38" s="121" t="s">
        <v>609</v>
      </c>
      <c r="D38" s="125" t="s">
        <v>613</v>
      </c>
      <c r="E38" s="120"/>
      <c r="F38" s="111">
        <f t="shared" si="0"/>
        <v>0</v>
      </c>
      <c r="G38" s="120"/>
      <c r="H38" s="120"/>
      <c r="I38" s="120"/>
      <c r="J38" s="120"/>
      <c r="K38" s="120"/>
      <c r="L38" s="120"/>
      <c r="M38" s="120"/>
      <c r="N38" s="120"/>
      <c r="O38" s="120"/>
    </row>
    <row r="39" spans="1:29" ht="36" x14ac:dyDescent="0.15">
      <c r="A39" s="109">
        <v>33</v>
      </c>
      <c r="B39" s="117" t="s">
        <v>25</v>
      </c>
      <c r="C39" s="126" t="s">
        <v>614</v>
      </c>
      <c r="D39" s="127" t="s">
        <v>589</v>
      </c>
      <c r="E39" s="120"/>
      <c r="F39" s="111">
        <f t="shared" si="0"/>
        <v>0</v>
      </c>
      <c r="G39" s="120"/>
      <c r="H39" s="120"/>
      <c r="I39" s="120"/>
      <c r="J39" s="120"/>
      <c r="K39" s="120"/>
      <c r="L39" s="120"/>
      <c r="M39" s="120"/>
      <c r="N39" s="120"/>
      <c r="O39" s="120"/>
    </row>
    <row r="40" spans="1:29" ht="36" x14ac:dyDescent="0.15">
      <c r="A40" s="109">
        <v>34</v>
      </c>
      <c r="B40" s="31" t="s">
        <v>25</v>
      </c>
      <c r="C40" s="123" t="s">
        <v>614</v>
      </c>
      <c r="D40" s="124" t="s">
        <v>598</v>
      </c>
      <c r="E40" s="120"/>
      <c r="F40" s="111">
        <f t="shared" si="0"/>
        <v>0</v>
      </c>
      <c r="G40" s="120"/>
      <c r="H40" s="120"/>
      <c r="I40" s="120"/>
      <c r="J40" s="120"/>
      <c r="K40" s="120"/>
      <c r="L40" s="120"/>
      <c r="M40" s="120"/>
      <c r="N40" s="120"/>
      <c r="O40" s="120"/>
    </row>
    <row r="41" spans="1:29" ht="36" x14ac:dyDescent="0.15">
      <c r="A41" s="109">
        <v>35</v>
      </c>
      <c r="B41" s="117" t="s">
        <v>25</v>
      </c>
      <c r="C41" s="126" t="s">
        <v>615</v>
      </c>
      <c r="D41" s="127" t="s">
        <v>616</v>
      </c>
      <c r="E41" s="120"/>
      <c r="F41" s="111">
        <f t="shared" si="0"/>
        <v>0</v>
      </c>
      <c r="G41" s="120"/>
      <c r="H41" s="120"/>
      <c r="I41" s="120"/>
      <c r="J41" s="120"/>
      <c r="K41" s="120"/>
      <c r="L41" s="120"/>
      <c r="M41" s="120"/>
      <c r="N41" s="120"/>
      <c r="O41" s="137"/>
    </row>
    <row r="42" spans="1:29" ht="36" hidden="1" x14ac:dyDescent="0.15">
      <c r="A42" s="138">
        <v>36</v>
      </c>
      <c r="B42" s="139" t="s">
        <v>25</v>
      </c>
      <c r="C42" s="140" t="s">
        <v>615</v>
      </c>
      <c r="D42" s="139" t="s">
        <v>617</v>
      </c>
      <c r="E42" s="120"/>
      <c r="F42" s="141">
        <f t="shared" si="0"/>
        <v>0</v>
      </c>
      <c r="G42" s="120"/>
      <c r="H42" s="120"/>
      <c r="I42" s="120"/>
      <c r="J42" s="120"/>
      <c r="K42" s="120"/>
      <c r="L42" s="120"/>
      <c r="M42" s="120"/>
      <c r="N42" s="120"/>
      <c r="O42" s="120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29" ht="13" x14ac:dyDescent="0.15">
      <c r="A43" s="114"/>
      <c r="B43" s="143"/>
      <c r="C43" s="144" t="s">
        <v>618</v>
      </c>
      <c r="D43" s="143"/>
      <c r="E43" s="145">
        <f>SUM(E9:E42)</f>
        <v>0</v>
      </c>
      <c r="F43" s="145">
        <f t="shared" si="0"/>
        <v>0</v>
      </c>
      <c r="G43" s="145">
        <f t="shared" ref="G43:J43" si="3">SUM(G9:G42)</f>
        <v>0</v>
      </c>
      <c r="H43" s="145">
        <f t="shared" si="3"/>
        <v>0</v>
      </c>
      <c r="I43" s="145">
        <f t="shared" si="3"/>
        <v>0</v>
      </c>
      <c r="J43" s="145">
        <f t="shared" si="3"/>
        <v>0</v>
      </c>
      <c r="K43" s="145"/>
      <c r="L43" s="145">
        <f t="shared" ref="L43:N43" si="4">SUM(L9:L42)</f>
        <v>0</v>
      </c>
      <c r="M43" s="145">
        <f t="shared" si="4"/>
        <v>0</v>
      </c>
      <c r="N43" s="145">
        <f t="shared" si="4"/>
        <v>0</v>
      </c>
      <c r="O43" s="145"/>
    </row>
    <row r="44" spans="1:29" ht="24" x14ac:dyDescent="0.15">
      <c r="A44" s="109">
        <v>36</v>
      </c>
      <c r="B44" s="146" t="s">
        <v>26</v>
      </c>
      <c r="C44" s="110" t="s">
        <v>619</v>
      </c>
      <c r="D44" s="110" t="s">
        <v>580</v>
      </c>
      <c r="E44" s="111"/>
      <c r="F44" s="111">
        <f t="shared" si="0"/>
        <v>0</v>
      </c>
      <c r="G44" s="111"/>
      <c r="H44" s="111"/>
      <c r="I44" s="111"/>
      <c r="J44" s="111"/>
      <c r="K44" s="111"/>
      <c r="L44" s="111"/>
      <c r="M44" s="111"/>
      <c r="N44" s="111"/>
      <c r="O44" s="111"/>
    </row>
    <row r="45" spans="1:29" ht="36" x14ac:dyDescent="0.15">
      <c r="A45" s="109">
        <v>37</v>
      </c>
      <c r="B45" s="147" t="s">
        <v>27</v>
      </c>
      <c r="C45" s="110" t="s">
        <v>620</v>
      </c>
      <c r="D45" s="110" t="s">
        <v>580</v>
      </c>
      <c r="E45" s="111"/>
      <c r="F45" s="111">
        <f t="shared" si="0"/>
        <v>0</v>
      </c>
      <c r="G45" s="111"/>
      <c r="H45" s="111"/>
      <c r="I45" s="111"/>
      <c r="J45" s="111"/>
      <c r="K45" s="111"/>
      <c r="L45" s="111"/>
      <c r="M45" s="111"/>
      <c r="N45" s="111"/>
      <c r="O45" s="111"/>
    </row>
    <row r="46" spans="1:29" ht="36" x14ac:dyDescent="0.15">
      <c r="A46" s="109">
        <v>38</v>
      </c>
      <c r="B46" s="147" t="s">
        <v>27</v>
      </c>
      <c r="C46" s="110" t="s">
        <v>620</v>
      </c>
      <c r="D46" s="110" t="s">
        <v>621</v>
      </c>
      <c r="E46" s="111"/>
      <c r="F46" s="111">
        <f t="shared" si="0"/>
        <v>0</v>
      </c>
      <c r="G46" s="111"/>
      <c r="H46" s="111"/>
      <c r="I46" s="111"/>
      <c r="J46" s="111"/>
      <c r="K46" s="111"/>
      <c r="L46" s="111"/>
      <c r="M46" s="111"/>
      <c r="N46" s="111"/>
      <c r="O46" s="111"/>
    </row>
    <row r="47" spans="1:29" ht="36" x14ac:dyDescent="0.15">
      <c r="A47" s="109">
        <v>39</v>
      </c>
      <c r="B47" s="147" t="s">
        <v>27</v>
      </c>
      <c r="C47" s="148" t="s">
        <v>622</v>
      </c>
      <c r="D47" s="148" t="s">
        <v>623</v>
      </c>
      <c r="E47" s="111"/>
      <c r="F47" s="149">
        <f t="shared" si="0"/>
        <v>0</v>
      </c>
      <c r="G47" s="149"/>
      <c r="H47" s="149"/>
      <c r="I47" s="149"/>
      <c r="J47" s="149"/>
      <c r="K47" s="149"/>
      <c r="L47" s="149"/>
      <c r="M47" s="149"/>
      <c r="N47" s="149"/>
      <c r="O47" s="150"/>
    </row>
    <row r="48" spans="1:29" ht="36" x14ac:dyDescent="0.15">
      <c r="A48" s="109">
        <v>40</v>
      </c>
      <c r="B48" s="147" t="s">
        <v>27</v>
      </c>
      <c r="C48" s="112" t="s">
        <v>622</v>
      </c>
      <c r="D48" s="112" t="s">
        <v>624</v>
      </c>
      <c r="E48" s="111"/>
      <c r="F48" s="113">
        <f t="shared" si="0"/>
        <v>0</v>
      </c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3" x14ac:dyDescent="0.15">
      <c r="A49" s="114"/>
      <c r="B49" s="114"/>
      <c r="C49" s="115" t="s">
        <v>625</v>
      </c>
      <c r="D49" s="114"/>
      <c r="E49" s="116">
        <f t="shared" ref="E49:J49" si="5">SUM(E45:E48)</f>
        <v>0</v>
      </c>
      <c r="F49" s="116">
        <f t="shared" si="5"/>
        <v>0</v>
      </c>
      <c r="G49" s="116">
        <f t="shared" si="5"/>
        <v>0</v>
      </c>
      <c r="H49" s="116">
        <f t="shared" si="5"/>
        <v>0</v>
      </c>
      <c r="I49" s="116">
        <f t="shared" si="5"/>
        <v>0</v>
      </c>
      <c r="J49" s="116">
        <f t="shared" si="5"/>
        <v>0</v>
      </c>
      <c r="K49" s="116"/>
      <c r="L49" s="116">
        <f t="shared" ref="L49:N49" si="6">SUM(L45:L48)</f>
        <v>0</v>
      </c>
      <c r="M49" s="116">
        <f t="shared" si="6"/>
        <v>0</v>
      </c>
      <c r="N49" s="116">
        <f t="shared" si="6"/>
        <v>0</v>
      </c>
      <c r="O49" s="116"/>
    </row>
    <row r="50" spans="1:15" ht="36" x14ac:dyDescent="0.15">
      <c r="A50" s="109">
        <v>41</v>
      </c>
      <c r="B50" s="117" t="s">
        <v>28</v>
      </c>
      <c r="C50" s="110" t="s">
        <v>626</v>
      </c>
      <c r="D50" s="118" t="s">
        <v>627</v>
      </c>
      <c r="E50" s="151"/>
      <c r="F50" s="151">
        <f t="shared" ref="F50:F98" si="7">SUM(G50:J50,L50:N50)</f>
        <v>0</v>
      </c>
      <c r="G50" s="151"/>
      <c r="H50" s="151"/>
      <c r="I50" s="151"/>
      <c r="J50" s="151"/>
      <c r="K50" s="151"/>
      <c r="L50" s="151"/>
      <c r="M50" s="151"/>
      <c r="N50" s="151"/>
      <c r="O50" s="151"/>
    </row>
    <row r="51" spans="1:15" ht="36" x14ac:dyDescent="0.15">
      <c r="A51" s="109">
        <v>42</v>
      </c>
      <c r="B51" s="117" t="s">
        <v>28</v>
      </c>
      <c r="C51" s="126" t="s">
        <v>628</v>
      </c>
      <c r="D51" s="127" t="s">
        <v>629</v>
      </c>
      <c r="E51" s="151"/>
      <c r="F51" s="151">
        <f t="shared" si="7"/>
        <v>0</v>
      </c>
      <c r="G51" s="152"/>
      <c r="H51" s="152"/>
      <c r="I51" s="152"/>
      <c r="J51" s="152"/>
      <c r="K51" s="152"/>
      <c r="L51" s="152"/>
      <c r="M51" s="152"/>
      <c r="N51" s="152"/>
      <c r="O51" s="152"/>
    </row>
    <row r="52" spans="1:15" ht="36" x14ac:dyDescent="0.15">
      <c r="A52" s="109">
        <v>43</v>
      </c>
      <c r="B52" s="31" t="s">
        <v>28</v>
      </c>
      <c r="C52" s="121" t="s">
        <v>628</v>
      </c>
      <c r="D52" s="125" t="s">
        <v>630</v>
      </c>
      <c r="E52" s="151"/>
      <c r="F52" s="113">
        <f t="shared" si="7"/>
        <v>0</v>
      </c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 ht="36" x14ac:dyDescent="0.15">
      <c r="A53" s="109">
        <v>44</v>
      </c>
      <c r="B53" s="31" t="s">
        <v>28</v>
      </c>
      <c r="C53" s="126" t="s">
        <v>631</v>
      </c>
      <c r="D53" s="127" t="s">
        <v>632</v>
      </c>
      <c r="E53" s="151"/>
      <c r="F53" s="152">
        <f t="shared" si="7"/>
        <v>0</v>
      </c>
      <c r="G53" s="152"/>
      <c r="H53" s="152"/>
      <c r="I53" s="152"/>
      <c r="J53" s="152"/>
      <c r="K53" s="152"/>
      <c r="L53" s="152"/>
      <c r="M53" s="152"/>
      <c r="N53" s="152"/>
      <c r="O53" s="152"/>
    </row>
    <row r="54" spans="1:15" ht="36" x14ac:dyDescent="0.15">
      <c r="A54" s="109">
        <v>45</v>
      </c>
      <c r="B54" s="29" t="s">
        <v>28</v>
      </c>
      <c r="C54" s="123" t="s">
        <v>631</v>
      </c>
      <c r="D54" s="124" t="s">
        <v>633</v>
      </c>
      <c r="E54" s="151"/>
      <c r="F54" s="113">
        <f t="shared" si="7"/>
        <v>0</v>
      </c>
      <c r="G54" s="153"/>
      <c r="H54" s="153"/>
      <c r="I54" s="153"/>
      <c r="J54" s="153"/>
      <c r="K54" s="153"/>
      <c r="L54" s="153"/>
      <c r="M54" s="153"/>
      <c r="N54" s="153"/>
      <c r="O54" s="153"/>
    </row>
    <row r="55" spans="1:15" ht="36" x14ac:dyDescent="0.15">
      <c r="A55" s="109">
        <v>46</v>
      </c>
      <c r="B55" s="31" t="s">
        <v>28</v>
      </c>
      <c r="C55" s="126" t="s">
        <v>634</v>
      </c>
      <c r="D55" s="127" t="s">
        <v>635</v>
      </c>
      <c r="E55" s="151"/>
      <c r="F55" s="152">
        <f t="shared" si="7"/>
        <v>0</v>
      </c>
      <c r="G55" s="152"/>
      <c r="H55" s="152"/>
      <c r="I55" s="152"/>
      <c r="J55" s="152"/>
      <c r="K55" s="152"/>
      <c r="L55" s="152"/>
      <c r="M55" s="152"/>
      <c r="N55" s="152"/>
      <c r="O55" s="152"/>
    </row>
    <row r="56" spans="1:15" ht="36" x14ac:dyDescent="0.15">
      <c r="A56" s="109">
        <v>47</v>
      </c>
      <c r="B56" s="31" t="s">
        <v>28</v>
      </c>
      <c r="C56" s="121" t="s">
        <v>634</v>
      </c>
      <c r="D56" s="125" t="s">
        <v>636</v>
      </c>
      <c r="E56" s="151"/>
      <c r="F56" s="113">
        <f t="shared" si="7"/>
        <v>0</v>
      </c>
      <c r="G56" s="122"/>
      <c r="H56" s="122"/>
      <c r="I56" s="122"/>
      <c r="J56" s="122"/>
      <c r="K56" s="122"/>
      <c r="L56" s="122"/>
      <c r="M56" s="122"/>
      <c r="N56" s="122"/>
      <c r="O56" s="122"/>
    </row>
    <row r="57" spans="1:15" ht="36" x14ac:dyDescent="0.15">
      <c r="A57" s="109">
        <v>48</v>
      </c>
      <c r="B57" s="31" t="s">
        <v>28</v>
      </c>
      <c r="C57" s="123" t="s">
        <v>634</v>
      </c>
      <c r="D57" s="124" t="s">
        <v>637</v>
      </c>
      <c r="E57" s="151"/>
      <c r="F57" s="113">
        <f t="shared" si="7"/>
        <v>0</v>
      </c>
      <c r="G57" s="153"/>
      <c r="H57" s="153"/>
      <c r="I57" s="153"/>
      <c r="J57" s="153"/>
      <c r="K57" s="153"/>
      <c r="L57" s="153"/>
      <c r="M57" s="153"/>
      <c r="N57" s="153"/>
      <c r="O57" s="153"/>
    </row>
    <row r="58" spans="1:15" ht="36" x14ac:dyDescent="0.15">
      <c r="A58" s="109">
        <v>49</v>
      </c>
      <c r="B58" s="31" t="s">
        <v>28</v>
      </c>
      <c r="C58" s="121" t="s">
        <v>634</v>
      </c>
      <c r="D58" s="125" t="s">
        <v>638</v>
      </c>
      <c r="E58" s="151"/>
      <c r="F58" s="113">
        <f t="shared" si="7"/>
        <v>0</v>
      </c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ht="36" x14ac:dyDescent="0.15">
      <c r="A59" s="109">
        <v>50</v>
      </c>
      <c r="B59" s="31" t="s">
        <v>28</v>
      </c>
      <c r="C59" s="121" t="s">
        <v>639</v>
      </c>
      <c r="D59" s="125" t="s">
        <v>640</v>
      </c>
      <c r="E59" s="151"/>
      <c r="F59" s="113">
        <f t="shared" si="7"/>
        <v>0</v>
      </c>
      <c r="G59" s="122"/>
      <c r="H59" s="122"/>
      <c r="I59" s="122"/>
      <c r="J59" s="122"/>
      <c r="K59" s="122"/>
      <c r="L59" s="122"/>
      <c r="M59" s="122"/>
      <c r="N59" s="122"/>
      <c r="O59" s="122"/>
    </row>
    <row r="60" spans="1:15" ht="36" x14ac:dyDescent="0.15">
      <c r="A60" s="109">
        <v>51</v>
      </c>
      <c r="B60" s="29" t="s">
        <v>28</v>
      </c>
      <c r="C60" s="121" t="s">
        <v>639</v>
      </c>
      <c r="D60" s="125" t="s">
        <v>641</v>
      </c>
      <c r="E60" s="151"/>
      <c r="F60" s="113">
        <f t="shared" si="7"/>
        <v>0</v>
      </c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5" ht="36" x14ac:dyDescent="0.15">
      <c r="A61" s="109">
        <v>52</v>
      </c>
      <c r="B61" s="31" t="s">
        <v>28</v>
      </c>
      <c r="C61" s="121" t="s">
        <v>639</v>
      </c>
      <c r="D61" s="125" t="s">
        <v>642</v>
      </c>
      <c r="E61" s="151"/>
      <c r="F61" s="113">
        <f t="shared" si="7"/>
        <v>0</v>
      </c>
      <c r="G61" s="122"/>
      <c r="H61" s="122"/>
      <c r="I61" s="122"/>
      <c r="J61" s="122"/>
      <c r="K61" s="122"/>
      <c r="L61" s="122"/>
      <c r="M61" s="122"/>
      <c r="N61" s="122"/>
      <c r="O61" s="122"/>
    </row>
    <row r="62" spans="1:15" ht="36" x14ac:dyDescent="0.15">
      <c r="A62" s="109">
        <v>53</v>
      </c>
      <c r="B62" s="31" t="s">
        <v>28</v>
      </c>
      <c r="C62" s="123" t="s">
        <v>639</v>
      </c>
      <c r="D62" s="124" t="s">
        <v>643</v>
      </c>
      <c r="E62" s="151"/>
      <c r="F62" s="113">
        <f t="shared" si="7"/>
        <v>0</v>
      </c>
      <c r="G62" s="153"/>
      <c r="H62" s="153"/>
      <c r="I62" s="153"/>
      <c r="J62" s="153"/>
      <c r="K62" s="153"/>
      <c r="L62" s="153"/>
      <c r="M62" s="153"/>
      <c r="N62" s="153"/>
      <c r="O62" s="153"/>
    </row>
    <row r="63" spans="1:15" ht="36" x14ac:dyDescent="0.15">
      <c r="A63" s="109">
        <v>54</v>
      </c>
      <c r="B63" s="31" t="s">
        <v>28</v>
      </c>
      <c r="C63" s="126" t="s">
        <v>639</v>
      </c>
      <c r="D63" s="127" t="s">
        <v>644</v>
      </c>
      <c r="E63" s="151"/>
      <c r="F63" s="152">
        <f t="shared" si="7"/>
        <v>0</v>
      </c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ht="36" x14ac:dyDescent="0.15">
      <c r="A64" s="109">
        <v>55</v>
      </c>
      <c r="B64" s="31" t="s">
        <v>28</v>
      </c>
      <c r="C64" s="121" t="s">
        <v>639</v>
      </c>
      <c r="D64" s="125" t="s">
        <v>645</v>
      </c>
      <c r="E64" s="151"/>
      <c r="F64" s="113">
        <f t="shared" si="7"/>
        <v>0</v>
      </c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15" ht="36" x14ac:dyDescent="0.15">
      <c r="A65" s="109">
        <v>56</v>
      </c>
      <c r="B65" s="31" t="s">
        <v>28</v>
      </c>
      <c r="C65" s="121" t="s">
        <v>639</v>
      </c>
      <c r="D65" s="125" t="s">
        <v>646</v>
      </c>
      <c r="E65" s="151"/>
      <c r="F65" s="113">
        <f t="shared" si="7"/>
        <v>0</v>
      </c>
      <c r="G65" s="122"/>
      <c r="H65" s="122"/>
      <c r="I65" s="122"/>
      <c r="J65" s="122"/>
      <c r="K65" s="122"/>
      <c r="L65" s="122"/>
      <c r="M65" s="122"/>
      <c r="N65" s="122"/>
      <c r="O65" s="122"/>
    </row>
    <row r="66" spans="1:15" ht="36" x14ac:dyDescent="0.15">
      <c r="A66" s="109">
        <v>57</v>
      </c>
      <c r="B66" s="31" t="s">
        <v>28</v>
      </c>
      <c r="C66" s="121" t="s">
        <v>639</v>
      </c>
      <c r="D66" s="125" t="s">
        <v>647</v>
      </c>
      <c r="E66" s="151"/>
      <c r="F66" s="113">
        <f t="shared" si="7"/>
        <v>0</v>
      </c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15" ht="36" x14ac:dyDescent="0.15">
      <c r="A67" s="109">
        <v>58</v>
      </c>
      <c r="B67" s="31" t="s">
        <v>28</v>
      </c>
      <c r="C67" s="123" t="s">
        <v>639</v>
      </c>
      <c r="D67" s="124" t="s">
        <v>648</v>
      </c>
      <c r="E67" s="151"/>
      <c r="F67" s="113">
        <f t="shared" si="7"/>
        <v>0</v>
      </c>
      <c r="G67" s="153"/>
      <c r="H67" s="153"/>
      <c r="I67" s="153"/>
      <c r="J67" s="153"/>
      <c r="K67" s="153"/>
      <c r="L67" s="153"/>
      <c r="M67" s="153"/>
      <c r="N67" s="153"/>
      <c r="O67" s="153"/>
    </row>
    <row r="68" spans="1:15" ht="36" x14ac:dyDescent="0.15">
      <c r="A68" s="109">
        <v>59</v>
      </c>
      <c r="B68" s="29" t="s">
        <v>28</v>
      </c>
      <c r="C68" s="121" t="s">
        <v>649</v>
      </c>
      <c r="D68" s="125" t="s">
        <v>581</v>
      </c>
      <c r="E68" s="151"/>
      <c r="F68" s="113">
        <f t="shared" si="7"/>
        <v>0</v>
      </c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 ht="36" x14ac:dyDescent="0.15">
      <c r="A69" s="109">
        <v>60</v>
      </c>
      <c r="B69" s="117" t="s">
        <v>28</v>
      </c>
      <c r="C69" s="126" t="s">
        <v>649</v>
      </c>
      <c r="D69" s="127" t="s">
        <v>621</v>
      </c>
      <c r="E69" s="151"/>
      <c r="F69" s="152">
        <f t="shared" si="7"/>
        <v>0</v>
      </c>
      <c r="G69" s="152"/>
      <c r="H69" s="152"/>
      <c r="I69" s="152"/>
      <c r="J69" s="152"/>
      <c r="K69" s="152"/>
      <c r="L69" s="152"/>
      <c r="M69" s="152"/>
      <c r="N69" s="152"/>
      <c r="O69" s="152"/>
    </row>
    <row r="70" spans="1:15" ht="36" x14ac:dyDescent="0.15">
      <c r="A70" s="109">
        <v>61</v>
      </c>
      <c r="B70" s="29" t="s">
        <v>28</v>
      </c>
      <c r="C70" s="121" t="s">
        <v>649</v>
      </c>
      <c r="D70" s="125" t="s">
        <v>650</v>
      </c>
      <c r="E70" s="151"/>
      <c r="F70" s="113">
        <f t="shared" si="7"/>
        <v>0</v>
      </c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 ht="36" x14ac:dyDescent="0.15">
      <c r="A71" s="109">
        <v>62</v>
      </c>
      <c r="B71" s="117" t="s">
        <v>28</v>
      </c>
      <c r="C71" s="126" t="s">
        <v>651</v>
      </c>
      <c r="D71" s="127" t="s">
        <v>652</v>
      </c>
      <c r="E71" s="151"/>
      <c r="F71" s="152">
        <f t="shared" si="7"/>
        <v>0</v>
      </c>
      <c r="G71" s="152"/>
      <c r="H71" s="152"/>
      <c r="I71" s="152"/>
      <c r="J71" s="152"/>
      <c r="K71" s="152"/>
      <c r="L71" s="152"/>
      <c r="M71" s="152"/>
      <c r="N71" s="152"/>
      <c r="O71" s="152"/>
    </row>
    <row r="72" spans="1:15" ht="36" x14ac:dyDescent="0.15">
      <c r="A72" s="109">
        <v>63</v>
      </c>
      <c r="B72" s="31" t="s">
        <v>28</v>
      </c>
      <c r="C72" s="121" t="s">
        <v>651</v>
      </c>
      <c r="D72" s="125" t="s">
        <v>653</v>
      </c>
      <c r="E72" s="151"/>
      <c r="F72" s="113">
        <f t="shared" si="7"/>
        <v>0</v>
      </c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15" ht="13" x14ac:dyDescent="0.15">
      <c r="A73" s="114"/>
      <c r="B73" s="143"/>
      <c r="C73" s="144" t="s">
        <v>654</v>
      </c>
      <c r="D73" s="143"/>
      <c r="E73" s="145">
        <f>SUM(E50:E72)</f>
        <v>0</v>
      </c>
      <c r="F73" s="145">
        <f t="shared" si="7"/>
        <v>0</v>
      </c>
      <c r="G73" s="145">
        <f t="shared" ref="G73:J73" si="8">SUM(G50:G72)</f>
        <v>0</v>
      </c>
      <c r="H73" s="145">
        <f t="shared" si="8"/>
        <v>0</v>
      </c>
      <c r="I73" s="145">
        <f t="shared" si="8"/>
        <v>0</v>
      </c>
      <c r="J73" s="145">
        <f t="shared" si="8"/>
        <v>0</v>
      </c>
      <c r="K73" s="145"/>
      <c r="L73" s="145">
        <f t="shared" ref="L73:N73" si="9">SUM(L50:L72)</f>
        <v>0</v>
      </c>
      <c r="M73" s="145">
        <f t="shared" si="9"/>
        <v>0</v>
      </c>
      <c r="N73" s="145">
        <f t="shared" si="9"/>
        <v>0</v>
      </c>
      <c r="O73" s="145"/>
    </row>
    <row r="74" spans="1:15" ht="36" x14ac:dyDescent="0.15">
      <c r="A74" s="109">
        <v>64</v>
      </c>
      <c r="B74" s="147" t="s">
        <v>29</v>
      </c>
      <c r="C74" s="110" t="s">
        <v>655</v>
      </c>
      <c r="D74" s="110" t="s">
        <v>656</v>
      </c>
      <c r="E74" s="111"/>
      <c r="F74" s="113">
        <f t="shared" si="7"/>
        <v>0</v>
      </c>
      <c r="G74" s="111"/>
      <c r="H74" s="111"/>
      <c r="I74" s="111"/>
      <c r="J74" s="111"/>
      <c r="K74" s="111"/>
      <c r="L74" s="111"/>
      <c r="M74" s="111"/>
      <c r="N74" s="111"/>
      <c r="O74" s="111"/>
    </row>
    <row r="75" spans="1:15" ht="24" x14ac:dyDescent="0.15">
      <c r="A75" s="109">
        <v>65</v>
      </c>
      <c r="B75" s="147" t="s">
        <v>29</v>
      </c>
      <c r="C75" s="112" t="s">
        <v>655</v>
      </c>
      <c r="D75" s="112" t="s">
        <v>657</v>
      </c>
      <c r="E75" s="113"/>
      <c r="F75" s="113">
        <f t="shared" si="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</row>
    <row r="76" spans="1:15" ht="24" x14ac:dyDescent="0.15">
      <c r="A76" s="109">
        <v>66</v>
      </c>
      <c r="B76" s="147" t="s">
        <v>29</v>
      </c>
      <c r="C76" s="112" t="s">
        <v>655</v>
      </c>
      <c r="D76" s="112" t="s">
        <v>658</v>
      </c>
      <c r="E76" s="113"/>
      <c r="F76" s="113">
        <f t="shared" si="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</row>
    <row r="77" spans="1:15" ht="24" x14ac:dyDescent="0.15">
      <c r="A77" s="109">
        <v>67</v>
      </c>
      <c r="B77" s="147" t="s">
        <v>29</v>
      </c>
      <c r="C77" s="112" t="s">
        <v>655</v>
      </c>
      <c r="D77" s="112" t="s">
        <v>659</v>
      </c>
      <c r="E77" s="113"/>
      <c r="F77" s="113">
        <f t="shared" si="7"/>
        <v>0</v>
      </c>
      <c r="G77" s="113"/>
      <c r="H77" s="113"/>
      <c r="I77" s="113"/>
      <c r="J77" s="113"/>
      <c r="K77" s="113"/>
      <c r="L77" s="113"/>
      <c r="M77" s="113"/>
      <c r="N77" s="113"/>
      <c r="O77" s="113"/>
    </row>
    <row r="78" spans="1:15" ht="13" x14ac:dyDescent="0.15">
      <c r="A78" s="114"/>
      <c r="B78" s="114"/>
      <c r="C78" s="115" t="s">
        <v>660</v>
      </c>
      <c r="D78" s="114"/>
      <c r="E78" s="116">
        <f>SUM(E74:E77)</f>
        <v>0</v>
      </c>
      <c r="F78" s="116">
        <f t="shared" si="7"/>
        <v>0</v>
      </c>
      <c r="G78" s="116">
        <f t="shared" ref="G78:J78" si="10">SUM(G74:G77)</f>
        <v>0</v>
      </c>
      <c r="H78" s="116">
        <f t="shared" si="10"/>
        <v>0</v>
      </c>
      <c r="I78" s="116">
        <f t="shared" si="10"/>
        <v>0</v>
      </c>
      <c r="J78" s="116">
        <f t="shared" si="10"/>
        <v>0</v>
      </c>
      <c r="K78" s="116"/>
      <c r="L78" s="116">
        <f t="shared" ref="L78:N78" si="11">SUM(L74:L77)</f>
        <v>0</v>
      </c>
      <c r="M78" s="116">
        <f t="shared" si="11"/>
        <v>0</v>
      </c>
      <c r="N78" s="116">
        <f t="shared" si="11"/>
        <v>0</v>
      </c>
      <c r="O78" s="116"/>
    </row>
    <row r="79" spans="1:15" ht="36" x14ac:dyDescent="0.15">
      <c r="A79" s="109">
        <v>68</v>
      </c>
      <c r="B79" s="147" t="s">
        <v>30</v>
      </c>
      <c r="C79" s="110" t="s">
        <v>661</v>
      </c>
      <c r="D79" s="110" t="s">
        <v>662</v>
      </c>
      <c r="E79" s="111"/>
      <c r="F79" s="111">
        <f t="shared" si="7"/>
        <v>0</v>
      </c>
      <c r="G79" s="111"/>
      <c r="H79" s="111"/>
      <c r="I79" s="111"/>
      <c r="J79" s="111"/>
      <c r="K79" s="111"/>
      <c r="L79" s="111"/>
      <c r="M79" s="111"/>
      <c r="N79" s="111"/>
      <c r="O79" s="111"/>
    </row>
    <row r="80" spans="1:15" ht="36" x14ac:dyDescent="0.15">
      <c r="A80" s="109">
        <v>69</v>
      </c>
      <c r="B80" s="147" t="s">
        <v>30</v>
      </c>
      <c r="C80" s="112" t="s">
        <v>661</v>
      </c>
      <c r="D80" s="112" t="s">
        <v>663</v>
      </c>
      <c r="E80" s="113"/>
      <c r="F80" s="113">
        <f t="shared" si="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</row>
    <row r="81" spans="1:29" ht="36" x14ac:dyDescent="0.15">
      <c r="A81" s="109">
        <v>70</v>
      </c>
      <c r="B81" s="147" t="s">
        <v>30</v>
      </c>
      <c r="C81" s="112" t="s">
        <v>661</v>
      </c>
      <c r="D81" s="112" t="s">
        <v>664</v>
      </c>
      <c r="E81" s="113"/>
      <c r="F81" s="113">
        <f t="shared" si="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</row>
    <row r="82" spans="1:29" ht="36" x14ac:dyDescent="0.15">
      <c r="A82" s="109">
        <v>71</v>
      </c>
      <c r="B82" s="147" t="s">
        <v>30</v>
      </c>
      <c r="C82" s="112" t="s">
        <v>661</v>
      </c>
      <c r="D82" s="112" t="s">
        <v>593</v>
      </c>
      <c r="E82" s="113"/>
      <c r="F82" s="113">
        <f t="shared" si="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</row>
    <row r="83" spans="1:29" ht="13" x14ac:dyDescent="0.15">
      <c r="A83" s="115"/>
      <c r="B83" s="115"/>
      <c r="C83" s="115" t="s">
        <v>665</v>
      </c>
      <c r="D83" s="115"/>
      <c r="E83" s="154">
        <f>SUM(E79:E82)</f>
        <v>0</v>
      </c>
      <c r="F83" s="154">
        <f t="shared" si="7"/>
        <v>0</v>
      </c>
      <c r="G83" s="154">
        <f t="shared" ref="G83:J83" si="12">SUM(G79:G82)</f>
        <v>0</v>
      </c>
      <c r="H83" s="154">
        <f t="shared" si="12"/>
        <v>0</v>
      </c>
      <c r="I83" s="154">
        <f t="shared" si="12"/>
        <v>0</v>
      </c>
      <c r="J83" s="154">
        <f t="shared" si="12"/>
        <v>0</v>
      </c>
      <c r="K83" s="154"/>
      <c r="L83" s="154">
        <f t="shared" ref="L83:N83" si="13">SUM(L79:L82)</f>
        <v>0</v>
      </c>
      <c r="M83" s="154">
        <f t="shared" si="13"/>
        <v>0</v>
      </c>
      <c r="N83" s="154">
        <f t="shared" si="13"/>
        <v>0</v>
      </c>
      <c r="O83" s="154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</row>
    <row r="84" spans="1:29" ht="36" x14ac:dyDescent="0.15">
      <c r="A84" s="109">
        <v>72</v>
      </c>
      <c r="B84" s="117" t="s">
        <v>31</v>
      </c>
      <c r="C84" s="110" t="s">
        <v>666</v>
      </c>
      <c r="D84" s="110" t="s">
        <v>667</v>
      </c>
      <c r="E84" s="111"/>
      <c r="F84" s="113">
        <f t="shared" si="7"/>
        <v>0</v>
      </c>
      <c r="G84" s="111"/>
      <c r="H84" s="111"/>
      <c r="I84" s="111"/>
      <c r="J84" s="111"/>
      <c r="K84" s="111"/>
      <c r="L84" s="111"/>
      <c r="M84" s="111"/>
      <c r="N84" s="111"/>
      <c r="O84" s="111"/>
      <c r="P84" s="156"/>
    </row>
    <row r="85" spans="1:29" ht="36" x14ac:dyDescent="0.15">
      <c r="A85" s="109">
        <v>73</v>
      </c>
      <c r="B85" s="117" t="s">
        <v>31</v>
      </c>
      <c r="C85" s="110" t="s">
        <v>666</v>
      </c>
      <c r="D85" s="110" t="s">
        <v>668</v>
      </c>
      <c r="E85" s="111"/>
      <c r="F85" s="113">
        <f t="shared" si="7"/>
        <v>0</v>
      </c>
      <c r="G85" s="111"/>
      <c r="H85" s="111"/>
      <c r="I85" s="111"/>
      <c r="J85" s="111"/>
      <c r="K85" s="111"/>
      <c r="L85" s="111"/>
      <c r="M85" s="111"/>
      <c r="N85" s="111"/>
      <c r="O85" s="111"/>
    </row>
    <row r="86" spans="1:29" ht="36" x14ac:dyDescent="0.15">
      <c r="A86" s="109">
        <v>74</v>
      </c>
      <c r="B86" s="29" t="s">
        <v>31</v>
      </c>
      <c r="C86" s="110" t="s">
        <v>666</v>
      </c>
      <c r="D86" s="110" t="s">
        <v>669</v>
      </c>
      <c r="E86" s="111"/>
      <c r="F86" s="113">
        <f t="shared" si="7"/>
        <v>0</v>
      </c>
      <c r="G86" s="111"/>
      <c r="H86" s="111"/>
      <c r="I86" s="111"/>
      <c r="J86" s="111"/>
      <c r="K86" s="111"/>
      <c r="L86" s="111"/>
      <c r="M86" s="111"/>
      <c r="N86" s="111"/>
      <c r="O86" s="157"/>
    </row>
    <row r="87" spans="1:29" ht="13" x14ac:dyDescent="0.15">
      <c r="A87" s="115"/>
      <c r="B87" s="115"/>
      <c r="C87" s="115" t="s">
        <v>670</v>
      </c>
      <c r="D87" s="115"/>
      <c r="E87" s="154">
        <f>SUM(E84:E86)</f>
        <v>0</v>
      </c>
      <c r="F87" s="154">
        <f t="shared" si="7"/>
        <v>0</v>
      </c>
      <c r="G87" s="154">
        <f t="shared" ref="G87:J87" si="14">SUM(G84:G86)</f>
        <v>0</v>
      </c>
      <c r="H87" s="154">
        <f t="shared" si="14"/>
        <v>0</v>
      </c>
      <c r="I87" s="154">
        <f t="shared" si="14"/>
        <v>0</v>
      </c>
      <c r="J87" s="154">
        <f t="shared" si="14"/>
        <v>0</v>
      </c>
      <c r="K87" s="154"/>
      <c r="L87" s="154">
        <f t="shared" ref="L87:N87" si="15">SUM(L84:L86)</f>
        <v>0</v>
      </c>
      <c r="M87" s="154">
        <f t="shared" si="15"/>
        <v>0</v>
      </c>
      <c r="N87" s="154">
        <f t="shared" si="15"/>
        <v>0</v>
      </c>
      <c r="O87" s="154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</row>
    <row r="88" spans="1:29" ht="36" x14ac:dyDescent="0.15">
      <c r="A88" s="109">
        <v>75</v>
      </c>
      <c r="B88" s="117" t="s">
        <v>32</v>
      </c>
      <c r="C88" s="110" t="s">
        <v>671</v>
      </c>
      <c r="D88" s="110" t="s">
        <v>623</v>
      </c>
      <c r="E88" s="149"/>
      <c r="F88" s="149">
        <f t="shared" si="7"/>
        <v>0</v>
      </c>
      <c r="G88" s="158"/>
      <c r="H88" s="159"/>
      <c r="I88" s="159"/>
      <c r="J88" s="160"/>
      <c r="K88" s="161"/>
      <c r="L88" s="159"/>
      <c r="M88" s="159"/>
      <c r="N88" s="162"/>
      <c r="O88" s="113"/>
    </row>
    <row r="89" spans="1:29" ht="36" x14ac:dyDescent="0.15">
      <c r="A89" s="109">
        <v>76</v>
      </c>
      <c r="B89" s="117" t="s">
        <v>32</v>
      </c>
      <c r="C89" s="148" t="s">
        <v>671</v>
      </c>
      <c r="D89" s="148" t="s">
        <v>672</v>
      </c>
      <c r="E89" s="149"/>
      <c r="F89" s="149">
        <f t="shared" si="7"/>
        <v>0</v>
      </c>
      <c r="G89" s="158"/>
      <c r="H89" s="113"/>
      <c r="I89" s="113"/>
      <c r="J89" s="163"/>
      <c r="K89" s="149"/>
      <c r="L89" s="149"/>
      <c r="M89" s="149"/>
      <c r="N89" s="149"/>
      <c r="O89" s="149"/>
    </row>
    <row r="90" spans="1:29" ht="36" x14ac:dyDescent="0.15">
      <c r="A90" s="109">
        <v>77</v>
      </c>
      <c r="B90" s="29" t="s">
        <v>32</v>
      </c>
      <c r="C90" s="112" t="s">
        <v>671</v>
      </c>
      <c r="D90" s="112" t="s">
        <v>673</v>
      </c>
      <c r="E90" s="149"/>
      <c r="F90" s="149">
        <f t="shared" si="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</row>
    <row r="91" spans="1:29" ht="36" x14ac:dyDescent="0.15">
      <c r="A91" s="109">
        <v>78</v>
      </c>
      <c r="B91" s="29" t="s">
        <v>32</v>
      </c>
      <c r="C91" s="112" t="s">
        <v>671</v>
      </c>
      <c r="D91" s="112" t="s">
        <v>674</v>
      </c>
      <c r="E91" s="149"/>
      <c r="F91" s="149">
        <f t="shared" si="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</row>
    <row r="92" spans="1:29" ht="36" x14ac:dyDescent="0.15">
      <c r="A92" s="109">
        <v>79</v>
      </c>
      <c r="B92" s="29" t="s">
        <v>32</v>
      </c>
      <c r="C92" s="148" t="s">
        <v>671</v>
      </c>
      <c r="D92" s="148" t="s">
        <v>675</v>
      </c>
      <c r="E92" s="149"/>
      <c r="F92" s="149">
        <f t="shared" si="7"/>
        <v>0</v>
      </c>
      <c r="G92" s="149"/>
      <c r="H92" s="149"/>
      <c r="I92" s="149"/>
      <c r="J92" s="149"/>
      <c r="K92" s="149"/>
      <c r="L92" s="149"/>
      <c r="M92" s="149"/>
      <c r="N92" s="149"/>
      <c r="O92" s="149"/>
    </row>
    <row r="93" spans="1:29" ht="13" x14ac:dyDescent="0.15">
      <c r="A93" s="115"/>
      <c r="B93" s="115"/>
      <c r="C93" s="115" t="s">
        <v>676</v>
      </c>
      <c r="D93" s="115"/>
      <c r="E93" s="154">
        <f>SUM(E88:E92)</f>
        <v>0</v>
      </c>
      <c r="F93" s="154">
        <f t="shared" si="7"/>
        <v>0</v>
      </c>
      <c r="G93" s="154">
        <f t="shared" ref="G93:J93" si="16">SUM(G88:G92)</f>
        <v>0</v>
      </c>
      <c r="H93" s="154">
        <f t="shared" si="16"/>
        <v>0</v>
      </c>
      <c r="I93" s="154">
        <f t="shared" si="16"/>
        <v>0</v>
      </c>
      <c r="J93" s="154">
        <f t="shared" si="16"/>
        <v>0</v>
      </c>
      <c r="K93" s="154"/>
      <c r="L93" s="154">
        <f t="shared" ref="L93:N93" si="17">SUM(L88:L92)</f>
        <v>0</v>
      </c>
      <c r="M93" s="154">
        <f t="shared" si="17"/>
        <v>0</v>
      </c>
      <c r="N93" s="154">
        <f t="shared" si="17"/>
        <v>0</v>
      </c>
      <c r="O93" s="154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</row>
    <row r="94" spans="1:29" ht="36" x14ac:dyDescent="0.15">
      <c r="A94" s="109">
        <v>80</v>
      </c>
      <c r="B94" s="147" t="s">
        <v>33</v>
      </c>
      <c r="C94" s="110" t="s">
        <v>677</v>
      </c>
      <c r="D94" s="110" t="s">
        <v>678</v>
      </c>
      <c r="E94" s="111"/>
      <c r="F94" s="111">
        <f t="shared" si="7"/>
        <v>0</v>
      </c>
      <c r="G94" s="111"/>
      <c r="H94" s="111"/>
      <c r="I94" s="111"/>
      <c r="J94" s="111"/>
      <c r="K94" s="164"/>
      <c r="L94" s="111"/>
      <c r="M94" s="111"/>
      <c r="N94" s="111"/>
      <c r="O94" s="111"/>
    </row>
    <row r="95" spans="1:29" ht="36" x14ac:dyDescent="0.15">
      <c r="A95" s="109">
        <v>81</v>
      </c>
      <c r="B95" s="146" t="s">
        <v>34</v>
      </c>
      <c r="C95" s="110" t="s">
        <v>679</v>
      </c>
      <c r="D95" s="110" t="s">
        <v>581</v>
      </c>
      <c r="E95" s="111"/>
      <c r="F95" s="113">
        <f t="shared" si="7"/>
        <v>0</v>
      </c>
      <c r="G95" s="111"/>
      <c r="H95" s="111"/>
      <c r="I95" s="111"/>
      <c r="J95" s="111"/>
      <c r="K95" s="111"/>
      <c r="L95" s="111"/>
      <c r="M95" s="111"/>
      <c r="N95" s="111"/>
      <c r="O95" s="111"/>
    </row>
    <row r="96" spans="1:29" ht="36" x14ac:dyDescent="0.15">
      <c r="A96" s="109">
        <v>82</v>
      </c>
      <c r="B96" s="146" t="s">
        <v>35</v>
      </c>
      <c r="C96" s="110" t="s">
        <v>680</v>
      </c>
      <c r="D96" s="110" t="s">
        <v>681</v>
      </c>
      <c r="E96" s="111"/>
      <c r="F96" s="113">
        <f t="shared" si="7"/>
        <v>0</v>
      </c>
      <c r="G96" s="111"/>
      <c r="H96" s="111"/>
      <c r="I96" s="111"/>
      <c r="J96" s="111"/>
      <c r="K96" s="111"/>
      <c r="L96" s="111"/>
      <c r="M96" s="111"/>
      <c r="N96" s="111"/>
      <c r="O96" s="111"/>
    </row>
    <row r="97" spans="1:29" ht="36" x14ac:dyDescent="0.15">
      <c r="A97" s="109">
        <v>83</v>
      </c>
      <c r="B97" s="147" t="s">
        <v>35</v>
      </c>
      <c r="C97" s="112" t="s">
        <v>680</v>
      </c>
      <c r="D97" s="112" t="s">
        <v>682</v>
      </c>
      <c r="E97" s="111"/>
      <c r="F97" s="113">
        <f t="shared" si="7"/>
        <v>0</v>
      </c>
      <c r="G97" s="113"/>
      <c r="H97" s="113"/>
      <c r="I97" s="113"/>
      <c r="J97" s="113"/>
      <c r="K97" s="113"/>
      <c r="L97" s="113"/>
      <c r="M97" s="113"/>
      <c r="N97" s="113"/>
      <c r="O97" s="113"/>
    </row>
    <row r="98" spans="1:29" ht="36" x14ac:dyDescent="0.15">
      <c r="A98" s="109">
        <v>84</v>
      </c>
      <c r="B98" s="147" t="s">
        <v>35</v>
      </c>
      <c r="C98" s="112" t="s">
        <v>680</v>
      </c>
      <c r="D98" s="112" t="s">
        <v>683</v>
      </c>
      <c r="E98" s="111"/>
      <c r="F98" s="113">
        <f t="shared" si="7"/>
        <v>0</v>
      </c>
      <c r="G98" s="113"/>
      <c r="H98" s="113"/>
      <c r="I98" s="113"/>
      <c r="J98" s="113"/>
      <c r="K98" s="113"/>
      <c r="L98" s="113"/>
      <c r="M98" s="113"/>
      <c r="N98" s="113"/>
      <c r="O98" s="113"/>
    </row>
    <row r="99" spans="1:29" ht="13" x14ac:dyDescent="0.15">
      <c r="A99" s="115"/>
      <c r="B99" s="115"/>
      <c r="C99" s="115" t="s">
        <v>684</v>
      </c>
      <c r="D99" s="115"/>
      <c r="E99" s="154">
        <f t="shared" ref="E99:J99" si="18">SUM(E96:E98)</f>
        <v>0</v>
      </c>
      <c r="F99" s="154">
        <f t="shared" si="18"/>
        <v>0</v>
      </c>
      <c r="G99" s="154">
        <f t="shared" si="18"/>
        <v>0</v>
      </c>
      <c r="H99" s="154">
        <f t="shared" si="18"/>
        <v>0</v>
      </c>
      <c r="I99" s="154">
        <f t="shared" si="18"/>
        <v>0</v>
      </c>
      <c r="J99" s="154">
        <f t="shared" si="18"/>
        <v>0</v>
      </c>
      <c r="K99" s="154"/>
      <c r="L99" s="154">
        <f t="shared" ref="L99:N99" si="19">SUM(L96:L98)</f>
        <v>0</v>
      </c>
      <c r="M99" s="154">
        <f t="shared" si="19"/>
        <v>0</v>
      </c>
      <c r="N99" s="154">
        <f t="shared" si="19"/>
        <v>0</v>
      </c>
      <c r="O99" s="154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</row>
    <row r="100" spans="1:29" ht="36" x14ac:dyDescent="0.15">
      <c r="A100" s="109">
        <v>85</v>
      </c>
      <c r="B100" s="147" t="s">
        <v>36</v>
      </c>
      <c r="C100" s="110" t="s">
        <v>685</v>
      </c>
      <c r="D100" s="110" t="s">
        <v>686</v>
      </c>
      <c r="E100" s="111"/>
      <c r="F100" s="113">
        <f t="shared" ref="F100:F222" si="20">SUM(G100:J100,L100:N100)</f>
        <v>0</v>
      </c>
      <c r="G100" s="111"/>
      <c r="H100" s="111"/>
      <c r="I100" s="111"/>
      <c r="J100" s="111"/>
      <c r="K100" s="111"/>
      <c r="L100" s="111"/>
      <c r="M100" s="111"/>
      <c r="N100" s="111"/>
      <c r="O100" s="165"/>
    </row>
    <row r="101" spans="1:29" ht="60" x14ac:dyDescent="0.15">
      <c r="A101" s="109">
        <v>86</v>
      </c>
      <c r="B101" s="29" t="s">
        <v>0</v>
      </c>
      <c r="C101" s="148" t="s">
        <v>687</v>
      </c>
      <c r="D101" s="148" t="s">
        <v>688</v>
      </c>
      <c r="E101" s="149"/>
      <c r="F101" s="113">
        <f t="shared" si="20"/>
        <v>0</v>
      </c>
      <c r="G101" s="149"/>
      <c r="H101" s="149"/>
      <c r="I101" s="149"/>
      <c r="J101" s="149"/>
      <c r="K101" s="149"/>
      <c r="L101" s="149"/>
      <c r="M101" s="149"/>
      <c r="N101" s="149"/>
      <c r="O101" s="149"/>
    </row>
    <row r="102" spans="1:29" ht="36" hidden="1" x14ac:dyDescent="0.15">
      <c r="A102" s="109">
        <v>88</v>
      </c>
      <c r="B102" s="166" t="s">
        <v>0</v>
      </c>
      <c r="C102" s="166" t="s">
        <v>689</v>
      </c>
      <c r="D102" s="166" t="s">
        <v>690</v>
      </c>
      <c r="E102" s="141"/>
      <c r="F102" s="113">
        <f t="shared" si="20"/>
        <v>0</v>
      </c>
      <c r="G102" s="141"/>
      <c r="H102" s="141"/>
      <c r="I102" s="141"/>
      <c r="J102" s="141"/>
      <c r="K102" s="141"/>
      <c r="L102" s="141"/>
      <c r="M102" s="141"/>
      <c r="N102" s="141"/>
      <c r="O102" s="141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</row>
    <row r="103" spans="1:29" ht="36" x14ac:dyDescent="0.15">
      <c r="A103" s="109">
        <v>87</v>
      </c>
      <c r="B103" s="29" t="s">
        <v>0</v>
      </c>
      <c r="C103" s="112" t="s">
        <v>689</v>
      </c>
      <c r="D103" s="112" t="s">
        <v>691</v>
      </c>
      <c r="E103" s="113"/>
      <c r="F103" s="113">
        <f t="shared" si="20"/>
        <v>0</v>
      </c>
      <c r="G103" s="113"/>
      <c r="H103" s="113"/>
      <c r="I103" s="149"/>
      <c r="J103" s="149"/>
      <c r="K103" s="149"/>
      <c r="L103" s="149"/>
      <c r="M103" s="149"/>
      <c r="N103" s="149"/>
      <c r="O103" s="113"/>
    </row>
    <row r="104" spans="1:29" ht="48" x14ac:dyDescent="0.15">
      <c r="A104" s="109">
        <v>88</v>
      </c>
      <c r="B104" s="29" t="s">
        <v>0</v>
      </c>
      <c r="C104" s="148" t="s">
        <v>692</v>
      </c>
      <c r="D104" s="148" t="s">
        <v>693</v>
      </c>
      <c r="E104" s="113"/>
      <c r="F104" s="113">
        <f t="shared" si="20"/>
        <v>0</v>
      </c>
      <c r="G104" s="149"/>
      <c r="H104" s="149"/>
      <c r="I104" s="167"/>
      <c r="J104" s="167"/>
      <c r="K104" s="167"/>
      <c r="L104" s="167"/>
      <c r="M104" s="167"/>
      <c r="N104" s="167"/>
      <c r="O104" s="149"/>
    </row>
    <row r="105" spans="1:29" ht="48" x14ac:dyDescent="0.15">
      <c r="A105" s="109">
        <v>89</v>
      </c>
      <c r="B105" s="29" t="s">
        <v>1</v>
      </c>
      <c r="C105" s="148" t="s">
        <v>694</v>
      </c>
      <c r="D105" s="148" t="s">
        <v>695</v>
      </c>
      <c r="E105" s="113"/>
      <c r="F105" s="113">
        <f t="shared" si="20"/>
        <v>0</v>
      </c>
      <c r="G105" s="149"/>
      <c r="H105" s="149"/>
      <c r="I105" s="149"/>
      <c r="J105" s="149"/>
      <c r="K105" s="149"/>
      <c r="L105" s="149"/>
      <c r="M105" s="149"/>
      <c r="N105" s="149"/>
      <c r="O105" s="149"/>
    </row>
    <row r="106" spans="1:29" ht="48" x14ac:dyDescent="0.15">
      <c r="A106" s="109">
        <v>90</v>
      </c>
      <c r="B106" s="29" t="s">
        <v>1</v>
      </c>
      <c r="C106" s="148" t="s">
        <v>694</v>
      </c>
      <c r="D106" s="148" t="s">
        <v>696</v>
      </c>
      <c r="E106" s="113"/>
      <c r="F106" s="113">
        <f t="shared" si="20"/>
        <v>0</v>
      </c>
      <c r="G106" s="149"/>
      <c r="H106" s="149"/>
      <c r="I106" s="149"/>
      <c r="J106" s="149"/>
      <c r="K106" s="149"/>
      <c r="L106" s="149"/>
      <c r="M106" s="149"/>
      <c r="N106" s="149"/>
      <c r="O106" s="149"/>
    </row>
    <row r="107" spans="1:29" ht="48" x14ac:dyDescent="0.15">
      <c r="A107" s="168">
        <v>91</v>
      </c>
      <c r="B107" s="29" t="s">
        <v>2</v>
      </c>
      <c r="C107" s="148" t="s">
        <v>697</v>
      </c>
      <c r="D107" s="148" t="s">
        <v>698</v>
      </c>
      <c r="E107" s="113"/>
      <c r="F107" s="113">
        <f t="shared" si="20"/>
        <v>0</v>
      </c>
      <c r="G107" s="149"/>
      <c r="H107" s="149"/>
      <c r="I107" s="149"/>
      <c r="J107" s="149"/>
      <c r="K107" s="149"/>
      <c r="L107" s="149"/>
      <c r="M107" s="149"/>
      <c r="N107" s="149"/>
      <c r="O107" s="169"/>
    </row>
    <row r="108" spans="1:29" ht="48" x14ac:dyDescent="0.15">
      <c r="A108" s="168">
        <v>92</v>
      </c>
      <c r="B108" s="29" t="s">
        <v>2</v>
      </c>
      <c r="C108" s="112" t="s">
        <v>697</v>
      </c>
      <c r="D108" s="112" t="s">
        <v>699</v>
      </c>
      <c r="E108" s="113"/>
      <c r="F108" s="113">
        <f t="shared" si="20"/>
        <v>0</v>
      </c>
      <c r="G108" s="113"/>
      <c r="H108" s="113"/>
      <c r="I108" s="113"/>
      <c r="J108" s="113"/>
      <c r="K108" s="113"/>
      <c r="L108" s="113"/>
      <c r="M108" s="113"/>
      <c r="N108" s="113"/>
      <c r="O108" s="170"/>
    </row>
    <row r="109" spans="1:29" ht="36" x14ac:dyDescent="0.15">
      <c r="A109" s="109">
        <v>93</v>
      </c>
      <c r="B109" s="29" t="s">
        <v>3</v>
      </c>
      <c r="C109" s="112" t="s">
        <v>700</v>
      </c>
      <c r="D109" s="112" t="s">
        <v>701</v>
      </c>
      <c r="E109" s="113"/>
      <c r="F109" s="113">
        <f t="shared" si="20"/>
        <v>0</v>
      </c>
      <c r="G109" s="113"/>
      <c r="H109" s="113"/>
      <c r="I109" s="113"/>
      <c r="J109" s="113"/>
      <c r="K109" s="113"/>
      <c r="L109" s="113"/>
      <c r="M109" s="113"/>
      <c r="N109" s="113"/>
      <c r="O109" s="113"/>
    </row>
    <row r="110" spans="1:29" ht="36" x14ac:dyDescent="0.15">
      <c r="A110" s="109">
        <v>94</v>
      </c>
      <c r="B110" s="29" t="s">
        <v>3</v>
      </c>
      <c r="C110" s="112" t="s">
        <v>700</v>
      </c>
      <c r="D110" s="112" t="s">
        <v>702</v>
      </c>
      <c r="E110" s="113"/>
      <c r="F110" s="113">
        <f t="shared" si="20"/>
        <v>0</v>
      </c>
      <c r="G110" s="113"/>
      <c r="H110" s="113"/>
      <c r="I110" s="113"/>
      <c r="J110" s="113"/>
      <c r="K110" s="113"/>
      <c r="L110" s="113"/>
      <c r="M110" s="113"/>
      <c r="N110" s="113"/>
      <c r="O110" s="113"/>
    </row>
    <row r="111" spans="1:29" ht="36" x14ac:dyDescent="0.15">
      <c r="A111" s="109">
        <v>95</v>
      </c>
      <c r="B111" s="29" t="s">
        <v>3</v>
      </c>
      <c r="C111" s="148" t="s">
        <v>700</v>
      </c>
      <c r="D111" s="148" t="s">
        <v>703</v>
      </c>
      <c r="E111" s="113"/>
      <c r="F111" s="113">
        <f t="shared" si="20"/>
        <v>0</v>
      </c>
      <c r="G111" s="149"/>
      <c r="H111" s="149"/>
      <c r="I111" s="149"/>
      <c r="J111" s="149"/>
      <c r="K111" s="149"/>
      <c r="L111" s="149"/>
      <c r="M111" s="149"/>
      <c r="N111" s="149"/>
      <c r="O111" s="149"/>
    </row>
    <row r="112" spans="1:29" ht="36" x14ac:dyDescent="0.15">
      <c r="A112" s="109">
        <v>96</v>
      </c>
      <c r="B112" s="117" t="s">
        <v>3</v>
      </c>
      <c r="C112" s="110" t="s">
        <v>700</v>
      </c>
      <c r="D112" s="110" t="s">
        <v>704</v>
      </c>
      <c r="E112" s="113"/>
      <c r="F112" s="113">
        <f t="shared" si="20"/>
        <v>0</v>
      </c>
      <c r="G112" s="111"/>
      <c r="H112" s="111"/>
      <c r="I112" s="111"/>
      <c r="J112" s="111"/>
      <c r="K112" s="111"/>
      <c r="L112" s="111"/>
      <c r="M112" s="111"/>
      <c r="N112" s="111"/>
      <c r="O112" s="111"/>
    </row>
    <row r="113" spans="1:15" ht="36" x14ac:dyDescent="0.15">
      <c r="A113" s="109">
        <v>97</v>
      </c>
      <c r="B113" s="117" t="s">
        <v>3</v>
      </c>
      <c r="C113" s="112" t="s">
        <v>700</v>
      </c>
      <c r="D113" s="112" t="s">
        <v>705</v>
      </c>
      <c r="E113" s="113"/>
      <c r="F113" s="113">
        <f t="shared" si="20"/>
        <v>0</v>
      </c>
      <c r="G113" s="113"/>
      <c r="H113" s="113"/>
      <c r="I113" s="113"/>
      <c r="J113" s="113"/>
      <c r="K113" s="113"/>
      <c r="L113" s="113"/>
      <c r="M113" s="113"/>
      <c r="N113" s="113"/>
      <c r="O113" s="113"/>
    </row>
    <row r="114" spans="1:15" ht="48" x14ac:dyDescent="0.15">
      <c r="A114" s="109">
        <v>98</v>
      </c>
      <c r="B114" s="29" t="s">
        <v>3</v>
      </c>
      <c r="C114" s="148" t="s">
        <v>4</v>
      </c>
      <c r="D114" s="148" t="s">
        <v>706</v>
      </c>
      <c r="E114" s="113"/>
      <c r="F114" s="113">
        <f t="shared" si="20"/>
        <v>0</v>
      </c>
      <c r="G114" s="149"/>
      <c r="H114" s="149"/>
      <c r="I114" s="149"/>
      <c r="J114" s="149"/>
      <c r="K114" s="149"/>
      <c r="L114" s="149"/>
      <c r="M114" s="149"/>
      <c r="N114" s="149"/>
      <c r="O114" s="149"/>
    </row>
    <row r="115" spans="1:15" ht="48" x14ac:dyDescent="0.15">
      <c r="A115" s="109">
        <v>99</v>
      </c>
      <c r="B115" s="29" t="s">
        <v>3</v>
      </c>
      <c r="C115" s="110" t="s">
        <v>4</v>
      </c>
      <c r="D115" s="110" t="s">
        <v>707</v>
      </c>
      <c r="E115" s="113"/>
      <c r="F115" s="113">
        <f t="shared" si="20"/>
        <v>0</v>
      </c>
      <c r="G115" s="111"/>
      <c r="H115" s="111"/>
      <c r="I115" s="111"/>
      <c r="J115" s="111"/>
      <c r="K115" s="111"/>
      <c r="L115" s="111"/>
      <c r="M115" s="111"/>
      <c r="N115" s="111"/>
      <c r="O115" s="111"/>
    </row>
    <row r="116" spans="1:15" ht="48" x14ac:dyDescent="0.15">
      <c r="A116" s="109">
        <v>100</v>
      </c>
      <c r="B116" s="29" t="s">
        <v>3</v>
      </c>
      <c r="C116" s="112" t="s">
        <v>4</v>
      </c>
      <c r="D116" s="112" t="s">
        <v>708</v>
      </c>
      <c r="E116" s="113"/>
      <c r="F116" s="113">
        <f t="shared" si="20"/>
        <v>0</v>
      </c>
      <c r="G116" s="113"/>
      <c r="H116" s="113"/>
      <c r="I116" s="113"/>
      <c r="J116" s="113"/>
      <c r="K116" s="113"/>
      <c r="L116" s="113"/>
      <c r="M116" s="113"/>
      <c r="N116" s="113"/>
      <c r="O116" s="113"/>
    </row>
    <row r="117" spans="1:15" ht="48" x14ac:dyDescent="0.15">
      <c r="A117" s="109">
        <v>101</v>
      </c>
      <c r="B117" s="29" t="s">
        <v>3</v>
      </c>
      <c r="C117" s="171" t="s">
        <v>4</v>
      </c>
      <c r="D117" s="171" t="s">
        <v>709</v>
      </c>
      <c r="E117" s="113"/>
      <c r="F117" s="113">
        <f t="shared" si="20"/>
        <v>0</v>
      </c>
      <c r="G117" s="172"/>
      <c r="H117" s="172"/>
      <c r="I117" s="172"/>
      <c r="J117" s="172"/>
      <c r="K117" s="172"/>
      <c r="L117" s="172"/>
      <c r="M117" s="172"/>
      <c r="N117" s="172"/>
      <c r="O117" s="172"/>
    </row>
    <row r="118" spans="1:15" ht="48" hidden="1" x14ac:dyDescent="0.15">
      <c r="A118" s="109">
        <v>104</v>
      </c>
      <c r="B118" s="166" t="s">
        <v>3</v>
      </c>
      <c r="C118" s="166" t="s">
        <v>4</v>
      </c>
      <c r="D118" s="166" t="s">
        <v>710</v>
      </c>
      <c r="E118" s="141"/>
      <c r="F118" s="113">
        <f t="shared" si="20"/>
        <v>0</v>
      </c>
      <c r="G118" s="141"/>
      <c r="H118" s="141"/>
      <c r="I118" s="141"/>
      <c r="J118" s="141"/>
      <c r="K118" s="141"/>
      <c r="L118" s="141"/>
      <c r="M118" s="141"/>
      <c r="N118" s="141"/>
      <c r="O118" s="141"/>
    </row>
    <row r="119" spans="1:15" ht="48" x14ac:dyDescent="0.15">
      <c r="A119" s="109">
        <v>102</v>
      </c>
      <c r="B119" s="117" t="s">
        <v>3</v>
      </c>
      <c r="C119" s="148" t="s">
        <v>711</v>
      </c>
      <c r="D119" s="148" t="s">
        <v>712</v>
      </c>
      <c r="E119" s="113"/>
      <c r="F119" s="113">
        <f t="shared" si="20"/>
        <v>0</v>
      </c>
      <c r="G119" s="149"/>
      <c r="H119" s="149"/>
      <c r="I119" s="149"/>
      <c r="J119" s="149"/>
      <c r="K119" s="149"/>
      <c r="L119" s="149"/>
      <c r="M119" s="149"/>
      <c r="N119" s="149"/>
      <c r="O119" s="149"/>
    </row>
    <row r="120" spans="1:15" ht="48" x14ac:dyDescent="0.15">
      <c r="A120" s="109">
        <v>103</v>
      </c>
      <c r="B120" s="117" t="s">
        <v>3</v>
      </c>
      <c r="C120" s="110" t="s">
        <v>713</v>
      </c>
      <c r="D120" s="110" t="s">
        <v>95</v>
      </c>
      <c r="E120" s="113"/>
      <c r="F120" s="113">
        <f t="shared" si="20"/>
        <v>0</v>
      </c>
      <c r="G120" s="111"/>
      <c r="H120" s="111"/>
      <c r="I120" s="111"/>
      <c r="J120" s="111"/>
      <c r="K120" s="111"/>
      <c r="L120" s="111"/>
      <c r="M120" s="111"/>
      <c r="N120" s="111"/>
      <c r="O120" s="111"/>
    </row>
    <row r="121" spans="1:15" ht="48" x14ac:dyDescent="0.15">
      <c r="A121" s="109">
        <v>104</v>
      </c>
      <c r="B121" s="29" t="s">
        <v>5</v>
      </c>
      <c r="C121" s="171" t="s">
        <v>714</v>
      </c>
      <c r="D121" s="173" t="s">
        <v>715</v>
      </c>
      <c r="E121" s="113"/>
      <c r="F121" s="113">
        <f t="shared" si="20"/>
        <v>0</v>
      </c>
      <c r="G121" s="174"/>
      <c r="H121" s="174"/>
      <c r="I121" s="174"/>
      <c r="J121" s="174"/>
      <c r="K121" s="174"/>
      <c r="L121" s="174"/>
      <c r="M121" s="174"/>
      <c r="N121" s="174"/>
      <c r="O121" s="174"/>
    </row>
    <row r="122" spans="1:15" ht="48" x14ac:dyDescent="0.15">
      <c r="A122" s="109">
        <v>105</v>
      </c>
      <c r="B122" s="29" t="s">
        <v>5</v>
      </c>
      <c r="C122" s="171" t="s">
        <v>714</v>
      </c>
      <c r="D122" s="173" t="s">
        <v>716</v>
      </c>
      <c r="E122" s="113"/>
      <c r="F122" s="113">
        <f t="shared" si="20"/>
        <v>0</v>
      </c>
      <c r="G122" s="174"/>
      <c r="H122" s="174"/>
      <c r="I122" s="174"/>
      <c r="J122" s="174"/>
      <c r="K122" s="174"/>
      <c r="L122" s="174"/>
      <c r="M122" s="174"/>
      <c r="N122" s="174"/>
      <c r="O122" s="174"/>
    </row>
    <row r="123" spans="1:15" ht="48" x14ac:dyDescent="0.15">
      <c r="A123" s="109">
        <v>106</v>
      </c>
      <c r="B123" s="175" t="s">
        <v>5</v>
      </c>
      <c r="C123" s="112" t="s">
        <v>714</v>
      </c>
      <c r="D123" s="112" t="s">
        <v>717</v>
      </c>
      <c r="E123" s="113"/>
      <c r="F123" s="113">
        <f t="shared" si="20"/>
        <v>0</v>
      </c>
      <c r="G123" s="113"/>
      <c r="H123" s="113"/>
      <c r="I123" s="113"/>
      <c r="J123" s="113"/>
      <c r="K123" s="113"/>
      <c r="L123" s="113"/>
      <c r="M123" s="113"/>
      <c r="N123" s="113"/>
      <c r="O123" s="113"/>
    </row>
    <row r="124" spans="1:15" ht="48" x14ac:dyDescent="0.15">
      <c r="A124" s="109">
        <v>107</v>
      </c>
      <c r="B124" s="175" t="s">
        <v>5</v>
      </c>
      <c r="C124" s="171" t="s">
        <v>714</v>
      </c>
      <c r="D124" s="173" t="s">
        <v>718</v>
      </c>
      <c r="E124" s="113"/>
      <c r="F124" s="113">
        <f t="shared" si="20"/>
        <v>0</v>
      </c>
      <c r="G124" s="174"/>
      <c r="H124" s="174"/>
      <c r="I124" s="174"/>
      <c r="J124" s="174"/>
      <c r="K124" s="174"/>
      <c r="L124" s="174"/>
      <c r="M124" s="174"/>
      <c r="N124" s="174"/>
      <c r="O124" s="174"/>
    </row>
    <row r="125" spans="1:15" ht="48" x14ac:dyDescent="0.15">
      <c r="A125" s="109">
        <v>108</v>
      </c>
      <c r="B125" s="29" t="s">
        <v>5</v>
      </c>
      <c r="C125" s="171" t="s">
        <v>714</v>
      </c>
      <c r="D125" s="173" t="s">
        <v>719</v>
      </c>
      <c r="E125" s="113"/>
      <c r="F125" s="113">
        <f t="shared" si="20"/>
        <v>0</v>
      </c>
      <c r="G125" s="174"/>
      <c r="H125" s="174"/>
      <c r="I125" s="174"/>
      <c r="J125" s="174"/>
      <c r="K125" s="174"/>
      <c r="L125" s="174"/>
      <c r="M125" s="174"/>
      <c r="N125" s="174"/>
      <c r="O125" s="174"/>
    </row>
    <row r="126" spans="1:15" ht="48" x14ac:dyDescent="0.15">
      <c r="A126" s="109">
        <v>109</v>
      </c>
      <c r="B126" s="29" t="s">
        <v>5</v>
      </c>
      <c r="C126" s="110" t="s">
        <v>714</v>
      </c>
      <c r="D126" s="111" t="s">
        <v>720</v>
      </c>
      <c r="E126" s="113"/>
      <c r="F126" s="111">
        <f t="shared" si="20"/>
        <v>0</v>
      </c>
      <c r="G126" s="111"/>
      <c r="H126" s="111"/>
      <c r="I126" s="111"/>
      <c r="J126" s="111"/>
      <c r="K126" s="111"/>
      <c r="L126" s="111"/>
      <c r="M126" s="111"/>
      <c r="N126" s="111"/>
      <c r="O126" s="111"/>
    </row>
    <row r="127" spans="1:15" ht="48" x14ac:dyDescent="0.15">
      <c r="A127" s="109">
        <v>110</v>
      </c>
      <c r="B127" s="29" t="s">
        <v>5</v>
      </c>
      <c r="C127" s="112" t="s">
        <v>714</v>
      </c>
      <c r="D127" s="112" t="s">
        <v>721</v>
      </c>
      <c r="E127" s="113"/>
      <c r="F127" s="149">
        <f t="shared" si="20"/>
        <v>0</v>
      </c>
      <c r="G127" s="113"/>
      <c r="H127" s="113"/>
      <c r="I127" s="113"/>
      <c r="J127" s="113"/>
      <c r="K127" s="113"/>
      <c r="L127" s="113"/>
      <c r="M127" s="113"/>
      <c r="N127" s="113"/>
      <c r="O127" s="113"/>
    </row>
    <row r="128" spans="1:15" ht="48" x14ac:dyDescent="0.15">
      <c r="A128" s="109">
        <v>111</v>
      </c>
      <c r="B128" s="29" t="s">
        <v>5</v>
      </c>
      <c r="C128" s="171" t="s">
        <v>714</v>
      </c>
      <c r="D128" s="174" t="s">
        <v>722</v>
      </c>
      <c r="E128" s="113"/>
      <c r="F128" s="174">
        <f t="shared" si="20"/>
        <v>0</v>
      </c>
      <c r="G128" s="174"/>
      <c r="H128" s="174"/>
      <c r="I128" s="174"/>
      <c r="J128" s="174"/>
      <c r="K128" s="174"/>
      <c r="L128" s="174"/>
      <c r="M128" s="174"/>
      <c r="N128" s="174"/>
      <c r="O128" s="174"/>
    </row>
    <row r="129" spans="1:15" ht="48" x14ac:dyDescent="0.15">
      <c r="A129" s="109">
        <v>112</v>
      </c>
      <c r="B129" s="29" t="s">
        <v>5</v>
      </c>
      <c r="C129" s="171" t="s">
        <v>714</v>
      </c>
      <c r="D129" s="173" t="s">
        <v>723</v>
      </c>
      <c r="E129" s="113"/>
      <c r="F129" s="174">
        <f t="shared" si="20"/>
        <v>0</v>
      </c>
      <c r="G129" s="174"/>
      <c r="H129" s="174"/>
      <c r="I129" s="174"/>
      <c r="J129" s="174"/>
      <c r="K129" s="174"/>
      <c r="L129" s="174"/>
      <c r="M129" s="174"/>
      <c r="N129" s="174"/>
      <c r="O129" s="174"/>
    </row>
    <row r="130" spans="1:15" ht="48" x14ac:dyDescent="0.15">
      <c r="A130" s="109">
        <v>113</v>
      </c>
      <c r="B130" s="29" t="s">
        <v>5</v>
      </c>
      <c r="C130" s="171" t="s">
        <v>714</v>
      </c>
      <c r="D130" s="173" t="s">
        <v>724</v>
      </c>
      <c r="E130" s="113"/>
      <c r="F130" s="174">
        <f t="shared" si="20"/>
        <v>0</v>
      </c>
      <c r="G130" s="174"/>
      <c r="H130" s="174"/>
      <c r="I130" s="174"/>
      <c r="J130" s="174"/>
      <c r="K130" s="174"/>
      <c r="L130" s="174"/>
      <c r="M130" s="174"/>
      <c r="N130" s="174"/>
      <c r="O130" s="174"/>
    </row>
    <row r="131" spans="1:15" ht="48" x14ac:dyDescent="0.15">
      <c r="A131" s="109">
        <v>114</v>
      </c>
      <c r="B131" s="29" t="s">
        <v>5</v>
      </c>
      <c r="C131" s="171" t="s">
        <v>714</v>
      </c>
      <c r="D131" s="173" t="s">
        <v>725</v>
      </c>
      <c r="E131" s="113"/>
      <c r="F131" s="174">
        <f t="shared" si="20"/>
        <v>0</v>
      </c>
      <c r="G131" s="174"/>
      <c r="H131" s="174"/>
      <c r="I131" s="174"/>
      <c r="J131" s="174"/>
      <c r="K131" s="174"/>
      <c r="L131" s="174"/>
      <c r="M131" s="174"/>
      <c r="N131" s="174"/>
      <c r="O131" s="174"/>
    </row>
    <row r="132" spans="1:15" ht="36" x14ac:dyDescent="0.15">
      <c r="A132" s="109">
        <v>115</v>
      </c>
      <c r="B132" s="29" t="s">
        <v>6</v>
      </c>
      <c r="C132" s="112" t="s">
        <v>726</v>
      </c>
      <c r="D132" s="112" t="s">
        <v>727</v>
      </c>
      <c r="E132" s="113"/>
      <c r="F132" s="149">
        <f t="shared" si="20"/>
        <v>0</v>
      </c>
      <c r="G132" s="113"/>
      <c r="H132" s="113"/>
      <c r="I132" s="113"/>
      <c r="J132" s="113"/>
      <c r="K132" s="113"/>
      <c r="L132" s="113"/>
      <c r="M132" s="113"/>
      <c r="N132" s="113"/>
      <c r="O132" s="113"/>
    </row>
    <row r="133" spans="1:15" ht="36" x14ac:dyDescent="0.15">
      <c r="A133" s="109">
        <v>116</v>
      </c>
      <c r="B133" s="29" t="s">
        <v>6</v>
      </c>
      <c r="C133" s="112" t="s">
        <v>726</v>
      </c>
      <c r="D133" s="112" t="s">
        <v>728</v>
      </c>
      <c r="E133" s="113"/>
      <c r="F133" s="149">
        <f t="shared" si="20"/>
        <v>0</v>
      </c>
      <c r="G133" s="113"/>
      <c r="H133" s="113"/>
      <c r="I133" s="113"/>
      <c r="J133" s="113"/>
      <c r="K133" s="113"/>
      <c r="L133" s="113"/>
      <c r="M133" s="113"/>
      <c r="N133" s="113"/>
      <c r="O133" s="113"/>
    </row>
    <row r="134" spans="1:15" ht="36" x14ac:dyDescent="0.15">
      <c r="A134" s="176">
        <v>117</v>
      </c>
      <c r="B134" s="29" t="s">
        <v>6</v>
      </c>
      <c r="C134" s="148" t="s">
        <v>729</v>
      </c>
      <c r="D134" s="148" t="s">
        <v>730</v>
      </c>
      <c r="E134" s="113"/>
      <c r="F134" s="149">
        <f t="shared" si="20"/>
        <v>0</v>
      </c>
      <c r="G134" s="149"/>
      <c r="H134" s="149"/>
      <c r="I134" s="149"/>
      <c r="J134" s="149"/>
      <c r="K134" s="149"/>
      <c r="L134" s="149"/>
      <c r="M134" s="149"/>
      <c r="N134" s="149"/>
      <c r="O134" s="149"/>
    </row>
    <row r="135" spans="1:15" ht="36" x14ac:dyDescent="0.15">
      <c r="A135" s="176">
        <v>118</v>
      </c>
      <c r="B135" s="29" t="s">
        <v>6</v>
      </c>
      <c r="C135" s="171" t="s">
        <v>729</v>
      </c>
      <c r="D135" s="171" t="s">
        <v>731</v>
      </c>
      <c r="E135" s="113"/>
      <c r="F135" s="172">
        <f t="shared" si="20"/>
        <v>0</v>
      </c>
      <c r="G135" s="172"/>
      <c r="H135" s="172"/>
      <c r="I135" s="172"/>
      <c r="J135" s="172"/>
      <c r="K135" s="111"/>
      <c r="L135" s="172"/>
      <c r="M135" s="172"/>
      <c r="N135" s="172"/>
      <c r="O135" s="172"/>
    </row>
    <row r="136" spans="1:15" ht="36" x14ac:dyDescent="0.15">
      <c r="A136" s="176">
        <v>119</v>
      </c>
      <c r="B136" s="29" t="s">
        <v>6</v>
      </c>
      <c r="C136" s="112" t="s">
        <v>729</v>
      </c>
      <c r="D136" s="112" t="s">
        <v>732</v>
      </c>
      <c r="E136" s="113"/>
      <c r="F136" s="149">
        <f t="shared" si="20"/>
        <v>0</v>
      </c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5" ht="36" x14ac:dyDescent="0.15">
      <c r="A137" s="176">
        <v>120</v>
      </c>
      <c r="B137" s="29" t="s">
        <v>6</v>
      </c>
      <c r="C137" s="148" t="s">
        <v>729</v>
      </c>
      <c r="D137" s="148" t="s">
        <v>733</v>
      </c>
      <c r="E137" s="113"/>
      <c r="F137" s="149">
        <f t="shared" si="20"/>
        <v>0</v>
      </c>
      <c r="G137" s="113"/>
      <c r="H137" s="113"/>
      <c r="I137" s="113"/>
      <c r="J137" s="113"/>
      <c r="K137" s="113"/>
      <c r="L137" s="113"/>
      <c r="M137" s="113"/>
      <c r="N137" s="113"/>
      <c r="O137" s="113"/>
    </row>
    <row r="138" spans="1:15" ht="36" x14ac:dyDescent="0.15">
      <c r="A138" s="176">
        <v>121</v>
      </c>
      <c r="B138" s="29" t="s">
        <v>6</v>
      </c>
      <c r="C138" s="112" t="s">
        <v>729</v>
      </c>
      <c r="D138" s="112" t="s">
        <v>734</v>
      </c>
      <c r="E138" s="113"/>
      <c r="F138" s="149">
        <f t="shared" si="20"/>
        <v>0</v>
      </c>
      <c r="G138" s="113"/>
      <c r="H138" s="113"/>
      <c r="I138" s="113"/>
      <c r="J138" s="113"/>
      <c r="K138" s="113"/>
      <c r="L138" s="113"/>
      <c r="M138" s="113"/>
      <c r="N138" s="113"/>
      <c r="O138" s="113"/>
    </row>
    <row r="139" spans="1:15" ht="36" x14ac:dyDescent="0.15">
      <c r="A139" s="176">
        <v>122</v>
      </c>
      <c r="B139" s="29" t="s">
        <v>6</v>
      </c>
      <c r="C139" s="110" t="s">
        <v>729</v>
      </c>
      <c r="D139" s="110" t="s">
        <v>735</v>
      </c>
      <c r="E139" s="113"/>
      <c r="F139" s="111">
        <f t="shared" si="20"/>
        <v>0</v>
      </c>
      <c r="G139" s="111"/>
      <c r="H139" s="111"/>
      <c r="I139" s="111"/>
      <c r="J139" s="111"/>
      <c r="K139" s="111"/>
      <c r="L139" s="111"/>
      <c r="M139" s="111"/>
      <c r="N139" s="111"/>
      <c r="O139" s="111"/>
    </row>
    <row r="140" spans="1:15" ht="36" x14ac:dyDescent="0.15">
      <c r="A140" s="176">
        <v>123</v>
      </c>
      <c r="B140" s="29" t="s">
        <v>6</v>
      </c>
      <c r="C140" s="112" t="s">
        <v>729</v>
      </c>
      <c r="D140" s="112" t="s">
        <v>736</v>
      </c>
      <c r="E140" s="113"/>
      <c r="F140" s="149">
        <f t="shared" si="20"/>
        <v>0</v>
      </c>
      <c r="G140" s="113"/>
      <c r="H140" s="113"/>
      <c r="I140" s="113"/>
      <c r="J140" s="113"/>
      <c r="K140" s="113"/>
      <c r="L140" s="113"/>
      <c r="M140" s="113"/>
      <c r="N140" s="113"/>
      <c r="O140" s="113"/>
    </row>
    <row r="141" spans="1:15" ht="24" x14ac:dyDescent="0.15">
      <c r="A141" s="109">
        <v>124</v>
      </c>
      <c r="B141" s="29" t="s">
        <v>6</v>
      </c>
      <c r="C141" s="148" t="s">
        <v>737</v>
      </c>
      <c r="D141" s="148" t="s">
        <v>738</v>
      </c>
      <c r="E141" s="113"/>
      <c r="F141" s="149">
        <f t="shared" si="20"/>
        <v>0</v>
      </c>
      <c r="G141" s="149"/>
      <c r="H141" s="149"/>
      <c r="I141" s="149"/>
      <c r="J141" s="149"/>
      <c r="K141" s="149"/>
      <c r="L141" s="149"/>
      <c r="M141" s="149"/>
      <c r="N141" s="149"/>
      <c r="O141" s="149"/>
    </row>
    <row r="142" spans="1:15" ht="36" x14ac:dyDescent="0.15">
      <c r="A142" s="109">
        <v>125</v>
      </c>
      <c r="B142" s="29" t="s">
        <v>6</v>
      </c>
      <c r="C142" s="148" t="s">
        <v>739</v>
      </c>
      <c r="D142" s="148" t="s">
        <v>740</v>
      </c>
      <c r="E142" s="113"/>
      <c r="F142" s="149">
        <f t="shared" si="20"/>
        <v>0</v>
      </c>
      <c r="G142" s="149"/>
      <c r="H142" s="149"/>
      <c r="I142" s="149"/>
      <c r="J142" s="149"/>
      <c r="K142" s="149"/>
      <c r="L142" s="149"/>
      <c r="M142" s="149"/>
      <c r="N142" s="149"/>
      <c r="O142" s="149"/>
    </row>
    <row r="143" spans="1:15" ht="48" x14ac:dyDescent="0.15">
      <c r="A143" s="109">
        <v>126</v>
      </c>
      <c r="B143" s="29" t="s">
        <v>7</v>
      </c>
      <c r="C143" s="112" t="s">
        <v>741</v>
      </c>
      <c r="D143" s="112" t="s">
        <v>742</v>
      </c>
      <c r="E143" s="113"/>
      <c r="F143" s="149">
        <f t="shared" si="20"/>
        <v>0</v>
      </c>
      <c r="G143" s="149"/>
      <c r="H143" s="149"/>
      <c r="I143" s="149"/>
      <c r="J143" s="149"/>
      <c r="K143" s="149"/>
      <c r="L143" s="149"/>
      <c r="M143" s="149"/>
      <c r="N143" s="149"/>
      <c r="O143" s="149"/>
    </row>
    <row r="144" spans="1:15" ht="48" x14ac:dyDescent="0.15">
      <c r="A144" s="109">
        <v>127</v>
      </c>
      <c r="B144" s="29" t="s">
        <v>7</v>
      </c>
      <c r="C144" s="148" t="s">
        <v>741</v>
      </c>
      <c r="D144" s="148" t="s">
        <v>743</v>
      </c>
      <c r="E144" s="113"/>
      <c r="F144" s="149">
        <f t="shared" si="20"/>
        <v>0</v>
      </c>
      <c r="G144" s="149"/>
      <c r="H144" s="149"/>
      <c r="I144" s="149"/>
      <c r="J144" s="149"/>
      <c r="K144" s="149"/>
      <c r="L144" s="149"/>
      <c r="M144" s="149"/>
      <c r="N144" s="149"/>
      <c r="O144" s="149"/>
    </row>
    <row r="145" spans="1:15" ht="24" x14ac:dyDescent="0.15">
      <c r="A145" s="168">
        <v>128</v>
      </c>
      <c r="B145" s="29" t="s">
        <v>8</v>
      </c>
      <c r="C145" s="171" t="s">
        <v>744</v>
      </c>
      <c r="D145" s="173" t="s">
        <v>165</v>
      </c>
      <c r="E145" s="113"/>
      <c r="F145" s="174">
        <f t="shared" si="20"/>
        <v>0</v>
      </c>
      <c r="G145" s="174"/>
      <c r="H145" s="174"/>
      <c r="I145" s="174"/>
      <c r="J145" s="174"/>
      <c r="K145" s="174"/>
      <c r="L145" s="174"/>
      <c r="M145" s="174"/>
      <c r="N145" s="174"/>
      <c r="O145" s="174"/>
    </row>
    <row r="146" spans="1:15" ht="24" x14ac:dyDescent="0.15">
      <c r="A146" s="168">
        <v>129</v>
      </c>
      <c r="B146" s="29" t="s">
        <v>8</v>
      </c>
      <c r="C146" s="171" t="s">
        <v>744</v>
      </c>
      <c r="D146" s="173" t="s">
        <v>154</v>
      </c>
      <c r="E146" s="113"/>
      <c r="F146" s="174">
        <f t="shared" si="20"/>
        <v>0</v>
      </c>
      <c r="G146" s="174"/>
      <c r="H146" s="174"/>
      <c r="I146" s="174"/>
      <c r="J146" s="174"/>
      <c r="K146" s="174"/>
      <c r="L146" s="174"/>
      <c r="M146" s="174"/>
      <c r="N146" s="174"/>
      <c r="O146" s="174"/>
    </row>
    <row r="147" spans="1:15" ht="24" x14ac:dyDescent="0.15">
      <c r="A147" s="168">
        <v>130</v>
      </c>
      <c r="B147" s="29" t="s">
        <v>8</v>
      </c>
      <c r="C147" s="171" t="s">
        <v>744</v>
      </c>
      <c r="D147" s="173" t="s">
        <v>157</v>
      </c>
      <c r="E147" s="113"/>
      <c r="F147" s="174">
        <f t="shared" si="20"/>
        <v>0</v>
      </c>
      <c r="G147" s="174"/>
      <c r="H147" s="174"/>
      <c r="I147" s="174"/>
      <c r="J147" s="174"/>
      <c r="K147" s="174"/>
      <c r="L147" s="174"/>
      <c r="M147" s="174"/>
      <c r="N147" s="174"/>
      <c r="O147" s="174"/>
    </row>
    <row r="148" spans="1:15" ht="24" x14ac:dyDescent="0.15">
      <c r="A148" s="168">
        <v>131</v>
      </c>
      <c r="B148" s="29" t="s">
        <v>8</v>
      </c>
      <c r="C148" s="110" t="s">
        <v>744</v>
      </c>
      <c r="D148" s="110" t="s">
        <v>167</v>
      </c>
      <c r="E148" s="113"/>
      <c r="F148" s="111">
        <f t="shared" si="20"/>
        <v>0</v>
      </c>
      <c r="G148" s="111"/>
      <c r="H148" s="111"/>
      <c r="I148" s="111"/>
      <c r="J148" s="111"/>
      <c r="K148" s="111"/>
      <c r="L148" s="111"/>
      <c r="M148" s="111"/>
      <c r="N148" s="111"/>
      <c r="O148" s="174"/>
    </row>
    <row r="149" spans="1:15" ht="24" x14ac:dyDescent="0.15">
      <c r="A149" s="168">
        <v>132</v>
      </c>
      <c r="B149" s="29" t="s">
        <v>8</v>
      </c>
      <c r="C149" s="112" t="s">
        <v>744</v>
      </c>
      <c r="D149" s="112" t="s">
        <v>159</v>
      </c>
      <c r="E149" s="113"/>
      <c r="F149" s="149">
        <f t="shared" si="20"/>
        <v>0</v>
      </c>
      <c r="G149" s="113"/>
      <c r="H149" s="113"/>
      <c r="I149" s="113"/>
      <c r="J149" s="113"/>
      <c r="K149" s="113"/>
      <c r="L149" s="113"/>
      <c r="M149" s="113"/>
      <c r="N149" s="113"/>
      <c r="O149" s="113"/>
    </row>
    <row r="150" spans="1:15" ht="24" x14ac:dyDescent="0.15">
      <c r="A150" s="168">
        <v>133</v>
      </c>
      <c r="B150" s="29" t="s">
        <v>8</v>
      </c>
      <c r="C150" s="171" t="s">
        <v>744</v>
      </c>
      <c r="D150" s="173" t="s">
        <v>161</v>
      </c>
      <c r="E150" s="113"/>
      <c r="F150" s="174">
        <f t="shared" si="20"/>
        <v>0</v>
      </c>
      <c r="G150" s="174"/>
      <c r="H150" s="174"/>
      <c r="I150" s="174"/>
      <c r="J150" s="174"/>
      <c r="K150" s="174"/>
      <c r="L150" s="174"/>
      <c r="M150" s="174"/>
      <c r="N150" s="174"/>
      <c r="O150" s="174"/>
    </row>
    <row r="151" spans="1:15" ht="24" x14ac:dyDescent="0.15">
      <c r="A151" s="168">
        <v>134</v>
      </c>
      <c r="B151" s="29" t="s">
        <v>8</v>
      </c>
      <c r="C151" s="148" t="s">
        <v>744</v>
      </c>
      <c r="D151" s="148" t="s">
        <v>163</v>
      </c>
      <c r="E151" s="113"/>
      <c r="F151" s="149">
        <f t="shared" si="20"/>
        <v>0</v>
      </c>
      <c r="G151" s="149"/>
      <c r="H151" s="149"/>
      <c r="I151" s="149"/>
      <c r="J151" s="149"/>
      <c r="K151" s="149"/>
      <c r="L151" s="149"/>
      <c r="M151" s="149"/>
      <c r="N151" s="149"/>
      <c r="O151" s="174"/>
    </row>
    <row r="152" spans="1:15" ht="36" x14ac:dyDescent="0.15">
      <c r="A152" s="109">
        <v>135</v>
      </c>
      <c r="B152" s="29" t="s">
        <v>9</v>
      </c>
      <c r="C152" s="112" t="s">
        <v>745</v>
      </c>
      <c r="D152" s="112" t="s">
        <v>746</v>
      </c>
      <c r="E152" s="113"/>
      <c r="F152" s="149">
        <f t="shared" si="20"/>
        <v>0</v>
      </c>
      <c r="G152" s="113"/>
      <c r="H152" s="113"/>
      <c r="I152" s="113"/>
      <c r="J152" s="113"/>
      <c r="K152" s="113"/>
      <c r="L152" s="113"/>
      <c r="M152" s="113"/>
      <c r="N152" s="113"/>
      <c r="O152" s="113"/>
    </row>
    <row r="153" spans="1:15" ht="36" x14ac:dyDescent="0.15">
      <c r="A153" s="109">
        <v>136</v>
      </c>
      <c r="B153" s="29" t="s">
        <v>9</v>
      </c>
      <c r="C153" s="112" t="s">
        <v>745</v>
      </c>
      <c r="D153" s="112" t="s">
        <v>747</v>
      </c>
      <c r="E153" s="113"/>
      <c r="F153" s="149">
        <f t="shared" si="20"/>
        <v>0</v>
      </c>
      <c r="G153" s="113"/>
      <c r="H153" s="113"/>
      <c r="I153" s="113"/>
      <c r="J153" s="113"/>
      <c r="K153" s="113"/>
      <c r="L153" s="113"/>
      <c r="M153" s="113"/>
      <c r="N153" s="113"/>
      <c r="O153" s="113"/>
    </row>
    <row r="154" spans="1:15" ht="36" x14ac:dyDescent="0.15">
      <c r="A154" s="109">
        <v>137</v>
      </c>
      <c r="B154" s="29" t="s">
        <v>9</v>
      </c>
      <c r="C154" s="148" t="s">
        <v>745</v>
      </c>
      <c r="D154" s="148" t="s">
        <v>748</v>
      </c>
      <c r="E154" s="113"/>
      <c r="F154" s="149">
        <f t="shared" si="20"/>
        <v>0</v>
      </c>
      <c r="G154" s="113"/>
      <c r="H154" s="113"/>
      <c r="I154" s="149"/>
      <c r="J154" s="149"/>
      <c r="K154" s="149"/>
      <c r="L154" s="149"/>
      <c r="M154" s="149"/>
      <c r="N154" s="149"/>
      <c r="O154" s="149"/>
    </row>
    <row r="155" spans="1:15" ht="36" x14ac:dyDescent="0.15">
      <c r="A155" s="109">
        <v>138</v>
      </c>
      <c r="B155" s="29" t="s">
        <v>9</v>
      </c>
      <c r="C155" s="112" t="s">
        <v>745</v>
      </c>
      <c r="D155" s="112" t="s">
        <v>749</v>
      </c>
      <c r="E155" s="113"/>
      <c r="F155" s="149">
        <f t="shared" si="20"/>
        <v>0</v>
      </c>
      <c r="G155" s="113"/>
      <c r="H155" s="113"/>
      <c r="I155" s="149"/>
      <c r="J155" s="149"/>
      <c r="K155" s="149"/>
      <c r="L155" s="149"/>
      <c r="M155" s="149"/>
      <c r="N155" s="149"/>
      <c r="O155" s="149"/>
    </row>
    <row r="156" spans="1:15" ht="36" x14ac:dyDescent="0.15">
      <c r="A156" s="109">
        <v>139</v>
      </c>
      <c r="B156" s="29" t="s">
        <v>9</v>
      </c>
      <c r="C156" s="112" t="s">
        <v>745</v>
      </c>
      <c r="D156" s="112" t="s">
        <v>750</v>
      </c>
      <c r="E156" s="113"/>
      <c r="F156" s="149">
        <f t="shared" si="20"/>
        <v>0</v>
      </c>
      <c r="G156" s="113"/>
      <c r="H156" s="113"/>
      <c r="I156" s="149"/>
      <c r="J156" s="149"/>
      <c r="K156" s="149"/>
      <c r="L156" s="149"/>
      <c r="M156" s="149"/>
      <c r="N156" s="149"/>
      <c r="O156" s="149"/>
    </row>
    <row r="157" spans="1:15" ht="36" x14ac:dyDescent="0.15">
      <c r="A157" s="109">
        <v>140</v>
      </c>
      <c r="B157" s="29" t="s">
        <v>9</v>
      </c>
      <c r="C157" s="112" t="s">
        <v>745</v>
      </c>
      <c r="D157" s="112" t="s">
        <v>751</v>
      </c>
      <c r="E157" s="113"/>
      <c r="F157" s="149">
        <f t="shared" si="20"/>
        <v>0</v>
      </c>
      <c r="G157" s="113"/>
      <c r="H157" s="113"/>
      <c r="I157" s="149"/>
      <c r="J157" s="149"/>
      <c r="K157" s="149"/>
      <c r="L157" s="149"/>
      <c r="M157" s="149"/>
      <c r="N157" s="149"/>
      <c r="O157" s="149"/>
    </row>
    <row r="158" spans="1:15" ht="36" x14ac:dyDescent="0.15">
      <c r="A158" s="109">
        <v>141</v>
      </c>
      <c r="B158" s="29" t="s">
        <v>9</v>
      </c>
      <c r="C158" s="148" t="s">
        <v>745</v>
      </c>
      <c r="D158" s="148" t="s">
        <v>752</v>
      </c>
      <c r="E158" s="113"/>
      <c r="F158" s="149">
        <f t="shared" si="20"/>
        <v>0</v>
      </c>
      <c r="G158" s="113"/>
      <c r="H158" s="113"/>
      <c r="I158" s="149"/>
      <c r="J158" s="149"/>
      <c r="K158" s="149"/>
      <c r="L158" s="149"/>
      <c r="M158" s="149"/>
      <c r="N158" s="149"/>
      <c r="O158" s="149"/>
    </row>
    <row r="159" spans="1:15" ht="36" x14ac:dyDescent="0.15">
      <c r="A159" s="109">
        <v>142</v>
      </c>
      <c r="B159" s="29" t="s">
        <v>9</v>
      </c>
      <c r="C159" s="112" t="s">
        <v>745</v>
      </c>
      <c r="D159" s="112" t="s">
        <v>753</v>
      </c>
      <c r="E159" s="113"/>
      <c r="F159" s="149">
        <f t="shared" si="20"/>
        <v>0</v>
      </c>
      <c r="G159" s="113"/>
      <c r="H159" s="113"/>
      <c r="I159" s="149"/>
      <c r="J159" s="149"/>
      <c r="K159" s="149"/>
      <c r="L159" s="149"/>
      <c r="M159" s="149"/>
      <c r="N159" s="149"/>
      <c r="O159" s="149"/>
    </row>
    <row r="160" spans="1:15" ht="36" x14ac:dyDescent="0.15">
      <c r="A160" s="109">
        <v>143</v>
      </c>
      <c r="B160" s="29" t="s">
        <v>9</v>
      </c>
      <c r="C160" s="148" t="s">
        <v>745</v>
      </c>
      <c r="D160" s="148" t="s">
        <v>754</v>
      </c>
      <c r="E160" s="113"/>
      <c r="F160" s="149">
        <f t="shared" si="20"/>
        <v>0</v>
      </c>
      <c r="G160" s="113"/>
      <c r="H160" s="113"/>
      <c r="I160" s="149"/>
      <c r="J160" s="149"/>
      <c r="K160" s="149"/>
      <c r="L160" s="149"/>
      <c r="M160" s="149"/>
      <c r="N160" s="149"/>
      <c r="O160" s="149"/>
    </row>
    <row r="161" spans="1:15" ht="36" x14ac:dyDescent="0.15">
      <c r="A161" s="109">
        <v>144</v>
      </c>
      <c r="B161" s="29" t="s">
        <v>9</v>
      </c>
      <c r="C161" s="112" t="s">
        <v>745</v>
      </c>
      <c r="D161" s="112" t="s">
        <v>755</v>
      </c>
      <c r="E161" s="113"/>
      <c r="F161" s="149">
        <f t="shared" si="20"/>
        <v>0</v>
      </c>
      <c r="G161" s="113"/>
      <c r="H161" s="113"/>
      <c r="I161" s="149"/>
      <c r="J161" s="149"/>
      <c r="K161" s="149"/>
      <c r="L161" s="149"/>
      <c r="M161" s="149"/>
      <c r="N161" s="149"/>
      <c r="O161" s="149"/>
    </row>
    <row r="162" spans="1:15" ht="36" x14ac:dyDescent="0.15">
      <c r="A162" s="109">
        <v>145</v>
      </c>
      <c r="B162" s="29" t="s">
        <v>9</v>
      </c>
      <c r="C162" s="112" t="s">
        <v>745</v>
      </c>
      <c r="D162" s="112" t="s">
        <v>756</v>
      </c>
      <c r="E162" s="113"/>
      <c r="F162" s="149">
        <f t="shared" si="20"/>
        <v>0</v>
      </c>
      <c r="G162" s="113"/>
      <c r="H162" s="113"/>
      <c r="I162" s="149"/>
      <c r="J162" s="149"/>
      <c r="K162" s="149"/>
      <c r="L162" s="149"/>
      <c r="M162" s="149"/>
      <c r="N162" s="149"/>
      <c r="O162" s="149"/>
    </row>
    <row r="163" spans="1:15" ht="36" x14ac:dyDescent="0.15">
      <c r="A163" s="109">
        <v>146</v>
      </c>
      <c r="B163" s="175" t="s">
        <v>9</v>
      </c>
      <c r="C163" s="112" t="s">
        <v>745</v>
      </c>
      <c r="D163" s="112" t="s">
        <v>757</v>
      </c>
      <c r="E163" s="113"/>
      <c r="F163" s="149">
        <f t="shared" si="20"/>
        <v>0</v>
      </c>
      <c r="G163" s="113"/>
      <c r="H163" s="113"/>
      <c r="I163" s="149"/>
      <c r="J163" s="149"/>
      <c r="K163" s="149"/>
      <c r="L163" s="149"/>
      <c r="M163" s="149"/>
      <c r="N163" s="149"/>
      <c r="O163" s="149"/>
    </row>
    <row r="164" spans="1:15" ht="36" x14ac:dyDescent="0.15">
      <c r="A164" s="109">
        <v>147</v>
      </c>
      <c r="B164" s="175" t="s">
        <v>9</v>
      </c>
      <c r="C164" s="112" t="s">
        <v>745</v>
      </c>
      <c r="D164" s="112" t="s">
        <v>758</v>
      </c>
      <c r="E164" s="113"/>
      <c r="F164" s="149">
        <f t="shared" si="20"/>
        <v>0</v>
      </c>
      <c r="G164" s="113"/>
      <c r="H164" s="113"/>
      <c r="I164" s="149"/>
      <c r="J164" s="149"/>
      <c r="K164" s="149"/>
      <c r="L164" s="149"/>
      <c r="M164" s="149"/>
      <c r="N164" s="149"/>
      <c r="O164" s="149"/>
    </row>
    <row r="165" spans="1:15" ht="36" x14ac:dyDescent="0.15">
      <c r="A165" s="109">
        <v>148</v>
      </c>
      <c r="B165" s="29" t="s">
        <v>9</v>
      </c>
      <c r="C165" s="110" t="s">
        <v>745</v>
      </c>
      <c r="D165" s="110" t="s">
        <v>759</v>
      </c>
      <c r="E165" s="113"/>
      <c r="F165" s="111">
        <f t="shared" si="20"/>
        <v>0</v>
      </c>
      <c r="G165" s="113"/>
      <c r="H165" s="113"/>
      <c r="I165" s="149"/>
      <c r="J165" s="149"/>
      <c r="K165" s="149"/>
      <c r="L165" s="149"/>
      <c r="M165" s="149"/>
      <c r="N165" s="149"/>
      <c r="O165" s="149"/>
    </row>
    <row r="166" spans="1:15" ht="24" x14ac:dyDescent="0.15">
      <c r="A166" s="109">
        <v>149</v>
      </c>
      <c r="B166" s="175" t="s">
        <v>10</v>
      </c>
      <c r="C166" s="112" t="s">
        <v>760</v>
      </c>
      <c r="D166" s="112" t="s">
        <v>761</v>
      </c>
      <c r="E166" s="113"/>
      <c r="F166" s="149">
        <f t="shared" si="20"/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</row>
    <row r="167" spans="1:15" ht="24" x14ac:dyDescent="0.15">
      <c r="A167" s="109">
        <v>150</v>
      </c>
      <c r="B167" s="175" t="s">
        <v>10</v>
      </c>
      <c r="C167" s="112" t="s">
        <v>760</v>
      </c>
      <c r="D167" s="112" t="s">
        <v>762</v>
      </c>
      <c r="E167" s="113"/>
      <c r="F167" s="149">
        <f t="shared" si="20"/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</row>
    <row r="168" spans="1:15" ht="36" x14ac:dyDescent="0.15">
      <c r="A168" s="109">
        <v>151</v>
      </c>
      <c r="B168" s="29" t="s">
        <v>10</v>
      </c>
      <c r="C168" s="112" t="s">
        <v>760</v>
      </c>
      <c r="D168" s="112" t="s">
        <v>763</v>
      </c>
      <c r="E168" s="113"/>
      <c r="F168" s="149">
        <f t="shared" si="20"/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</row>
    <row r="169" spans="1:15" ht="24" x14ac:dyDescent="0.15">
      <c r="A169" s="109">
        <v>152</v>
      </c>
      <c r="B169" s="29" t="s">
        <v>10</v>
      </c>
      <c r="C169" s="112" t="s">
        <v>760</v>
      </c>
      <c r="D169" s="112" t="s">
        <v>764</v>
      </c>
      <c r="E169" s="113"/>
      <c r="F169" s="149">
        <f t="shared" si="20"/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</row>
    <row r="170" spans="1:15" ht="24" x14ac:dyDescent="0.15">
      <c r="A170" s="109">
        <v>153</v>
      </c>
      <c r="B170" s="29" t="s">
        <v>10</v>
      </c>
      <c r="C170" s="112" t="s">
        <v>760</v>
      </c>
      <c r="D170" s="112" t="s">
        <v>765</v>
      </c>
      <c r="E170" s="113"/>
      <c r="F170" s="149">
        <f t="shared" si="20"/>
        <v>0</v>
      </c>
      <c r="G170" s="113"/>
      <c r="H170" s="113"/>
      <c r="I170" s="113"/>
      <c r="J170" s="113"/>
      <c r="K170" s="113"/>
      <c r="L170" s="113"/>
      <c r="M170" s="113"/>
      <c r="N170" s="113"/>
      <c r="O170" s="113"/>
    </row>
    <row r="171" spans="1:15" ht="24" x14ac:dyDescent="0.15">
      <c r="A171" s="109">
        <v>154</v>
      </c>
      <c r="B171" s="29" t="s">
        <v>10</v>
      </c>
      <c r="C171" s="112" t="s">
        <v>760</v>
      </c>
      <c r="D171" s="112" t="s">
        <v>766</v>
      </c>
      <c r="E171" s="113"/>
      <c r="F171" s="149">
        <f t="shared" si="20"/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</row>
    <row r="172" spans="1:15" ht="24" x14ac:dyDescent="0.15">
      <c r="A172" s="109">
        <v>155</v>
      </c>
      <c r="B172" s="29" t="s">
        <v>10</v>
      </c>
      <c r="C172" s="171" t="s">
        <v>760</v>
      </c>
      <c r="D172" s="173" t="s">
        <v>767</v>
      </c>
      <c r="E172" s="113"/>
      <c r="F172" s="174">
        <f t="shared" si="20"/>
        <v>0</v>
      </c>
      <c r="G172" s="174"/>
      <c r="H172" s="174"/>
      <c r="I172" s="174"/>
      <c r="J172" s="174"/>
      <c r="K172" s="174"/>
      <c r="L172" s="174"/>
      <c r="M172" s="174"/>
      <c r="N172" s="174"/>
      <c r="O172" s="174"/>
    </row>
    <row r="173" spans="1:15" ht="24" x14ac:dyDescent="0.15">
      <c r="A173" s="109">
        <v>156</v>
      </c>
      <c r="B173" s="29" t="s">
        <v>10</v>
      </c>
      <c r="C173" s="112" t="s">
        <v>760</v>
      </c>
      <c r="D173" s="112" t="s">
        <v>768</v>
      </c>
      <c r="E173" s="113"/>
      <c r="F173" s="149">
        <f t="shared" si="20"/>
        <v>0</v>
      </c>
      <c r="G173" s="113"/>
      <c r="H173" s="113"/>
      <c r="I173" s="113"/>
      <c r="J173" s="113"/>
      <c r="K173" s="113"/>
      <c r="L173" s="113"/>
      <c r="M173" s="113"/>
      <c r="N173" s="113"/>
      <c r="O173" s="113"/>
    </row>
    <row r="174" spans="1:15" ht="24" x14ac:dyDescent="0.15">
      <c r="A174" s="109">
        <v>157</v>
      </c>
      <c r="B174" s="29" t="s">
        <v>10</v>
      </c>
      <c r="C174" s="112" t="s">
        <v>760</v>
      </c>
      <c r="D174" s="112" t="s">
        <v>769</v>
      </c>
      <c r="E174" s="113"/>
      <c r="F174" s="149">
        <f t="shared" si="20"/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</row>
    <row r="175" spans="1:15" ht="24" x14ac:dyDescent="0.15">
      <c r="A175" s="109">
        <v>158</v>
      </c>
      <c r="B175" s="29" t="s">
        <v>10</v>
      </c>
      <c r="C175" s="112" t="s">
        <v>760</v>
      </c>
      <c r="D175" s="112" t="s">
        <v>770</v>
      </c>
      <c r="E175" s="113"/>
      <c r="F175" s="149">
        <f t="shared" si="20"/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</row>
    <row r="176" spans="1:15" ht="24" x14ac:dyDescent="0.15">
      <c r="A176" s="109">
        <v>159</v>
      </c>
      <c r="B176" s="175" t="s">
        <v>10</v>
      </c>
      <c r="C176" s="112" t="s">
        <v>760</v>
      </c>
      <c r="D176" s="112" t="s">
        <v>771</v>
      </c>
      <c r="E176" s="113"/>
      <c r="F176" s="149">
        <f t="shared" si="20"/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</row>
    <row r="177" spans="1:15" ht="24" x14ac:dyDescent="0.15">
      <c r="A177" s="109">
        <v>160</v>
      </c>
      <c r="B177" s="175" t="s">
        <v>10</v>
      </c>
      <c r="C177" s="112" t="s">
        <v>760</v>
      </c>
      <c r="D177" s="112" t="s">
        <v>772</v>
      </c>
      <c r="E177" s="113"/>
      <c r="F177" s="149">
        <f t="shared" si="20"/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</row>
    <row r="178" spans="1:15" ht="24" x14ac:dyDescent="0.15">
      <c r="A178" s="109">
        <v>161</v>
      </c>
      <c r="B178" s="29" t="s">
        <v>10</v>
      </c>
      <c r="C178" s="112" t="s">
        <v>760</v>
      </c>
      <c r="D178" s="112" t="s">
        <v>773</v>
      </c>
      <c r="E178" s="113"/>
      <c r="F178" s="149">
        <f t="shared" si="20"/>
        <v>0</v>
      </c>
      <c r="G178" s="113"/>
      <c r="H178" s="113"/>
      <c r="I178" s="113"/>
      <c r="J178" s="113"/>
      <c r="K178" s="113"/>
      <c r="L178" s="113"/>
      <c r="M178" s="113"/>
      <c r="N178" s="113"/>
      <c r="O178" s="113"/>
    </row>
    <row r="179" spans="1:15" ht="24" x14ac:dyDescent="0.15">
      <c r="A179" s="109">
        <v>162</v>
      </c>
      <c r="B179" s="29" t="s">
        <v>10</v>
      </c>
      <c r="C179" s="110" t="s">
        <v>760</v>
      </c>
      <c r="D179" s="110" t="s">
        <v>774</v>
      </c>
      <c r="E179" s="113"/>
      <c r="F179" s="111">
        <f t="shared" si="20"/>
        <v>0</v>
      </c>
      <c r="G179" s="111"/>
      <c r="H179" s="111"/>
      <c r="I179" s="111"/>
      <c r="J179" s="111"/>
      <c r="K179" s="111"/>
      <c r="L179" s="111"/>
      <c r="M179" s="111"/>
      <c r="N179" s="111"/>
      <c r="O179" s="111"/>
    </row>
    <row r="180" spans="1:15" ht="24" x14ac:dyDescent="0.15">
      <c r="A180" s="109">
        <v>163</v>
      </c>
      <c r="B180" s="29" t="s">
        <v>10</v>
      </c>
      <c r="C180" s="112" t="s">
        <v>760</v>
      </c>
      <c r="D180" s="112" t="s">
        <v>775</v>
      </c>
      <c r="E180" s="113"/>
      <c r="F180" s="149">
        <f t="shared" si="20"/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</row>
    <row r="181" spans="1:15" ht="24" x14ac:dyDescent="0.15">
      <c r="A181" s="109">
        <v>164</v>
      </c>
      <c r="B181" s="29" t="s">
        <v>10</v>
      </c>
      <c r="C181" s="112" t="s">
        <v>760</v>
      </c>
      <c r="D181" s="112" t="s">
        <v>776</v>
      </c>
      <c r="E181" s="113"/>
      <c r="F181" s="149">
        <f t="shared" si="20"/>
        <v>0</v>
      </c>
      <c r="G181" s="113"/>
      <c r="H181" s="113"/>
      <c r="I181" s="113"/>
      <c r="J181" s="113"/>
      <c r="K181" s="113"/>
      <c r="L181" s="113"/>
      <c r="M181" s="113"/>
      <c r="N181" s="113"/>
      <c r="O181" s="113"/>
    </row>
    <row r="182" spans="1:15" ht="24" x14ac:dyDescent="0.15">
      <c r="A182" s="109">
        <v>165</v>
      </c>
      <c r="B182" s="29" t="s">
        <v>10</v>
      </c>
      <c r="C182" s="112" t="s">
        <v>760</v>
      </c>
      <c r="D182" s="112" t="s">
        <v>777</v>
      </c>
      <c r="E182" s="113"/>
      <c r="F182" s="149">
        <f t="shared" si="20"/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</row>
    <row r="183" spans="1:15" ht="36" x14ac:dyDescent="0.15">
      <c r="A183" s="109">
        <v>166</v>
      </c>
      <c r="B183" s="29" t="s">
        <v>10</v>
      </c>
      <c r="C183" s="171" t="s">
        <v>778</v>
      </c>
      <c r="D183" s="173" t="s">
        <v>779</v>
      </c>
      <c r="E183" s="113"/>
      <c r="F183" s="174">
        <f t="shared" si="20"/>
        <v>0</v>
      </c>
      <c r="G183" s="174"/>
      <c r="H183" s="174"/>
      <c r="I183" s="174"/>
      <c r="J183" s="174"/>
      <c r="K183" s="174"/>
      <c r="L183" s="174"/>
      <c r="M183" s="174"/>
      <c r="N183" s="174"/>
      <c r="O183" s="174"/>
    </row>
    <row r="184" spans="1:15" ht="36" x14ac:dyDescent="0.15">
      <c r="A184" s="109">
        <v>167</v>
      </c>
      <c r="B184" s="29" t="s">
        <v>10</v>
      </c>
      <c r="C184" s="110" t="s">
        <v>778</v>
      </c>
      <c r="D184" s="110" t="s">
        <v>780</v>
      </c>
      <c r="E184" s="113"/>
      <c r="F184" s="111">
        <f t="shared" si="20"/>
        <v>0</v>
      </c>
      <c r="G184" s="111"/>
      <c r="H184" s="111"/>
      <c r="I184" s="111"/>
      <c r="J184" s="111"/>
      <c r="K184" s="177"/>
      <c r="L184" s="111"/>
      <c r="M184" s="111"/>
      <c r="N184" s="111"/>
      <c r="O184" s="111"/>
    </row>
    <row r="185" spans="1:15" ht="36" x14ac:dyDescent="0.15">
      <c r="A185" s="109">
        <v>168</v>
      </c>
      <c r="B185" s="29" t="s">
        <v>10</v>
      </c>
      <c r="C185" s="171" t="s">
        <v>778</v>
      </c>
      <c r="D185" s="173" t="s">
        <v>781</v>
      </c>
      <c r="E185" s="113"/>
      <c r="F185" s="174">
        <f t="shared" si="20"/>
        <v>0</v>
      </c>
      <c r="G185" s="174"/>
      <c r="H185" s="174"/>
      <c r="I185" s="174"/>
      <c r="J185" s="174"/>
      <c r="K185" s="174"/>
      <c r="L185" s="174"/>
      <c r="M185" s="174"/>
      <c r="N185" s="174"/>
      <c r="O185" s="178"/>
    </row>
    <row r="186" spans="1:15" ht="36" x14ac:dyDescent="0.15">
      <c r="A186" s="109">
        <v>169</v>
      </c>
      <c r="B186" s="29" t="s">
        <v>11</v>
      </c>
      <c r="C186" s="148" t="s">
        <v>782</v>
      </c>
      <c r="D186" s="148" t="s">
        <v>783</v>
      </c>
      <c r="E186" s="113"/>
      <c r="F186" s="149">
        <f t="shared" si="20"/>
        <v>0</v>
      </c>
      <c r="G186" s="149"/>
      <c r="H186" s="149"/>
      <c r="I186" s="149"/>
      <c r="J186" s="149"/>
      <c r="K186" s="149"/>
      <c r="L186" s="149"/>
      <c r="M186" s="149"/>
      <c r="N186" s="149"/>
      <c r="O186" s="149"/>
    </row>
    <row r="187" spans="1:15" ht="36" x14ac:dyDescent="0.15">
      <c r="A187" s="109">
        <v>170</v>
      </c>
      <c r="B187" s="29" t="s">
        <v>11</v>
      </c>
      <c r="C187" s="171" t="s">
        <v>782</v>
      </c>
      <c r="D187" s="173" t="s">
        <v>784</v>
      </c>
      <c r="E187" s="113"/>
      <c r="F187" s="174">
        <f t="shared" si="20"/>
        <v>0</v>
      </c>
      <c r="G187" s="174"/>
      <c r="H187" s="174"/>
      <c r="I187" s="174"/>
      <c r="J187" s="174"/>
      <c r="K187" s="174"/>
      <c r="L187" s="174"/>
      <c r="M187" s="174"/>
      <c r="N187" s="174"/>
      <c r="O187" s="174"/>
    </row>
    <row r="188" spans="1:15" ht="36" x14ac:dyDescent="0.15">
      <c r="A188" s="109">
        <v>171</v>
      </c>
      <c r="B188" s="29" t="s">
        <v>11</v>
      </c>
      <c r="C188" s="112" t="s">
        <v>782</v>
      </c>
      <c r="D188" s="112" t="s">
        <v>785</v>
      </c>
      <c r="E188" s="113"/>
      <c r="F188" s="149">
        <f t="shared" si="20"/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</row>
    <row r="189" spans="1:15" ht="36" x14ac:dyDescent="0.15">
      <c r="A189" s="109">
        <v>172</v>
      </c>
      <c r="B189" s="29" t="s">
        <v>11</v>
      </c>
      <c r="C189" s="110" t="s">
        <v>782</v>
      </c>
      <c r="D189" s="110" t="s">
        <v>786</v>
      </c>
      <c r="E189" s="113"/>
      <c r="F189" s="111">
        <f t="shared" si="20"/>
        <v>0</v>
      </c>
      <c r="G189" s="111"/>
      <c r="H189" s="111"/>
      <c r="I189" s="111"/>
      <c r="J189" s="111"/>
      <c r="K189" s="111"/>
      <c r="L189" s="111"/>
      <c r="M189" s="111"/>
      <c r="N189" s="111"/>
      <c r="O189" s="111"/>
    </row>
    <row r="190" spans="1:15" ht="36" x14ac:dyDescent="0.15">
      <c r="A190" s="109">
        <v>173</v>
      </c>
      <c r="B190" s="29" t="s">
        <v>11</v>
      </c>
      <c r="C190" s="148" t="s">
        <v>782</v>
      </c>
      <c r="D190" s="148" t="s">
        <v>787</v>
      </c>
      <c r="E190" s="113"/>
      <c r="F190" s="149">
        <f t="shared" si="20"/>
        <v>0</v>
      </c>
      <c r="G190" s="149"/>
      <c r="H190" s="149"/>
      <c r="I190" s="149"/>
      <c r="J190" s="149"/>
      <c r="K190" s="149"/>
      <c r="L190" s="149"/>
      <c r="M190" s="149"/>
      <c r="N190" s="149"/>
      <c r="O190" s="149"/>
    </row>
    <row r="191" spans="1:15" ht="36" x14ac:dyDescent="0.15">
      <c r="A191" s="109">
        <v>174</v>
      </c>
      <c r="B191" s="29" t="s">
        <v>11</v>
      </c>
      <c r="C191" s="112" t="s">
        <v>782</v>
      </c>
      <c r="D191" s="112" t="s">
        <v>788</v>
      </c>
      <c r="E191" s="113"/>
      <c r="F191" s="149">
        <f t="shared" si="20"/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</row>
    <row r="192" spans="1:15" ht="24" x14ac:dyDescent="0.15">
      <c r="A192" s="109">
        <v>175</v>
      </c>
      <c r="B192" s="29" t="s">
        <v>11</v>
      </c>
      <c r="C192" s="148" t="s">
        <v>789</v>
      </c>
      <c r="D192" s="148" t="s">
        <v>790</v>
      </c>
      <c r="E192" s="113"/>
      <c r="F192" s="149">
        <f t="shared" si="20"/>
        <v>0</v>
      </c>
      <c r="G192" s="149"/>
      <c r="H192" s="149"/>
      <c r="I192" s="149"/>
      <c r="J192" s="149"/>
      <c r="K192" s="149"/>
      <c r="L192" s="149"/>
      <c r="M192" s="149"/>
      <c r="N192" s="149"/>
      <c r="O192" s="149"/>
    </row>
    <row r="193" spans="1:15" ht="24" x14ac:dyDescent="0.15">
      <c r="A193" s="109">
        <v>176</v>
      </c>
      <c r="B193" s="175" t="s">
        <v>11</v>
      </c>
      <c r="C193" s="112" t="s">
        <v>789</v>
      </c>
      <c r="D193" s="112" t="s">
        <v>791</v>
      </c>
      <c r="E193" s="113"/>
      <c r="F193" s="149">
        <f t="shared" si="20"/>
        <v>0</v>
      </c>
      <c r="G193" s="113"/>
      <c r="H193" s="113"/>
      <c r="I193" s="113"/>
      <c r="J193" s="113"/>
      <c r="K193" s="113"/>
      <c r="L193" s="113"/>
      <c r="M193" s="113"/>
      <c r="N193" s="113"/>
      <c r="O193" s="113"/>
    </row>
    <row r="194" spans="1:15" ht="36" x14ac:dyDescent="0.15">
      <c r="A194" s="109">
        <v>177</v>
      </c>
      <c r="B194" s="175" t="s">
        <v>12</v>
      </c>
      <c r="C194" s="148" t="s">
        <v>792</v>
      </c>
      <c r="D194" s="148" t="s">
        <v>793</v>
      </c>
      <c r="E194" s="113"/>
      <c r="F194" s="149">
        <f t="shared" si="20"/>
        <v>0</v>
      </c>
      <c r="G194" s="149"/>
      <c r="H194" s="149"/>
      <c r="I194" s="149"/>
      <c r="J194" s="149"/>
      <c r="K194" s="149"/>
      <c r="L194" s="149"/>
      <c r="M194" s="149"/>
      <c r="N194" s="149"/>
      <c r="O194" s="149"/>
    </row>
    <row r="195" spans="1:15" ht="36" x14ac:dyDescent="0.15">
      <c r="A195" s="109">
        <v>178</v>
      </c>
      <c r="B195" s="29" t="s">
        <v>13</v>
      </c>
      <c r="C195" s="112" t="s">
        <v>794</v>
      </c>
      <c r="D195" s="112" t="s">
        <v>795</v>
      </c>
      <c r="E195" s="113"/>
      <c r="F195" s="149">
        <f t="shared" si="20"/>
        <v>0</v>
      </c>
      <c r="G195" s="113"/>
      <c r="H195" s="113"/>
      <c r="I195" s="113"/>
      <c r="J195" s="113"/>
      <c r="K195" s="113"/>
      <c r="L195" s="113"/>
      <c r="M195" s="113"/>
      <c r="N195" s="113"/>
      <c r="O195" s="113"/>
    </row>
    <row r="196" spans="1:15" ht="36" x14ac:dyDescent="0.15">
      <c r="A196" s="109">
        <v>179</v>
      </c>
      <c r="B196" s="175" t="s">
        <v>13</v>
      </c>
      <c r="C196" s="148" t="s">
        <v>794</v>
      </c>
      <c r="D196" s="148" t="s">
        <v>796</v>
      </c>
      <c r="E196" s="113"/>
      <c r="F196" s="149">
        <f t="shared" si="20"/>
        <v>0</v>
      </c>
      <c r="G196" s="149"/>
      <c r="H196" s="149"/>
      <c r="I196" s="149"/>
      <c r="J196" s="149"/>
      <c r="K196" s="149"/>
      <c r="L196" s="149"/>
      <c r="M196" s="149"/>
      <c r="N196" s="149"/>
      <c r="O196" s="149"/>
    </row>
    <row r="197" spans="1:15" ht="36" x14ac:dyDescent="0.15">
      <c r="A197" s="109">
        <v>180</v>
      </c>
      <c r="B197" s="29" t="s">
        <v>13</v>
      </c>
      <c r="C197" s="148" t="s">
        <v>797</v>
      </c>
      <c r="D197" s="148" t="s">
        <v>798</v>
      </c>
      <c r="E197" s="113"/>
      <c r="F197" s="149">
        <f t="shared" si="20"/>
        <v>0</v>
      </c>
      <c r="G197" s="149"/>
      <c r="H197" s="149"/>
      <c r="I197" s="149"/>
      <c r="J197" s="149"/>
      <c r="K197" s="149"/>
      <c r="L197" s="149"/>
      <c r="M197" s="149"/>
      <c r="N197" s="149"/>
      <c r="O197" s="149"/>
    </row>
    <row r="198" spans="1:15" ht="48" x14ac:dyDescent="0.15">
      <c r="A198" s="109">
        <v>181</v>
      </c>
      <c r="B198" s="179" t="s">
        <v>14</v>
      </c>
      <c r="C198" s="148" t="s">
        <v>799</v>
      </c>
      <c r="D198" s="148" t="s">
        <v>186</v>
      </c>
      <c r="E198" s="149"/>
      <c r="F198" s="149">
        <f t="shared" si="20"/>
        <v>0</v>
      </c>
      <c r="G198" s="149"/>
      <c r="H198" s="149"/>
      <c r="I198" s="149"/>
      <c r="J198" s="149"/>
      <c r="K198" s="149"/>
      <c r="L198" s="149"/>
      <c r="M198" s="149"/>
      <c r="N198" s="149"/>
      <c r="O198" s="149"/>
    </row>
    <row r="199" spans="1:15" ht="36" x14ac:dyDescent="0.15">
      <c r="A199" s="109">
        <v>182</v>
      </c>
      <c r="B199" s="29" t="s">
        <v>15</v>
      </c>
      <c r="C199" s="112" t="s">
        <v>800</v>
      </c>
      <c r="D199" s="112" t="s">
        <v>801</v>
      </c>
      <c r="E199" s="149"/>
      <c r="F199" s="149">
        <f t="shared" si="20"/>
        <v>0</v>
      </c>
      <c r="G199" s="113"/>
      <c r="H199" s="113"/>
      <c r="I199" s="113"/>
      <c r="J199" s="113"/>
      <c r="K199" s="113"/>
      <c r="L199" s="113"/>
      <c r="M199" s="113"/>
      <c r="N199" s="113"/>
      <c r="O199" s="113"/>
    </row>
    <row r="200" spans="1:15" ht="36" x14ac:dyDescent="0.15">
      <c r="A200" s="109">
        <v>183</v>
      </c>
      <c r="B200" s="29" t="s">
        <v>15</v>
      </c>
      <c r="C200" s="110" t="s">
        <v>800</v>
      </c>
      <c r="D200" s="110" t="s">
        <v>802</v>
      </c>
      <c r="E200" s="149"/>
      <c r="F200" s="111">
        <f t="shared" si="20"/>
        <v>0</v>
      </c>
      <c r="G200" s="111"/>
      <c r="H200" s="111"/>
      <c r="I200" s="111"/>
      <c r="J200" s="111"/>
      <c r="K200" s="111"/>
      <c r="L200" s="111"/>
      <c r="M200" s="111"/>
      <c r="N200" s="111"/>
      <c r="O200" s="111"/>
    </row>
    <row r="201" spans="1:15" ht="36" x14ac:dyDescent="0.15">
      <c r="A201" s="109">
        <v>184</v>
      </c>
      <c r="B201" s="29" t="s">
        <v>15</v>
      </c>
      <c r="C201" s="112" t="s">
        <v>800</v>
      </c>
      <c r="D201" s="112" t="s">
        <v>803</v>
      </c>
      <c r="E201" s="149"/>
      <c r="F201" s="149">
        <f t="shared" si="20"/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</row>
    <row r="202" spans="1:15" ht="48" x14ac:dyDescent="0.15">
      <c r="A202" s="109">
        <v>185</v>
      </c>
      <c r="B202" s="175" t="s">
        <v>16</v>
      </c>
      <c r="C202" s="148" t="s">
        <v>804</v>
      </c>
      <c r="D202" s="148" t="s">
        <v>805</v>
      </c>
      <c r="E202" s="149"/>
      <c r="F202" s="149">
        <f t="shared" si="20"/>
        <v>0</v>
      </c>
      <c r="G202" s="149"/>
      <c r="H202" s="149"/>
      <c r="I202" s="149"/>
      <c r="J202" s="149"/>
      <c r="K202" s="149"/>
      <c r="L202" s="149"/>
      <c r="M202" s="149"/>
      <c r="N202" s="149"/>
      <c r="O202" s="149"/>
    </row>
    <row r="203" spans="1:15" ht="24" x14ac:dyDescent="0.15">
      <c r="A203" s="168">
        <v>186</v>
      </c>
      <c r="B203" s="29" t="s">
        <v>16</v>
      </c>
      <c r="C203" s="110" t="s">
        <v>806</v>
      </c>
      <c r="D203" s="110" t="s">
        <v>807</v>
      </c>
      <c r="E203" s="149"/>
      <c r="F203" s="111">
        <f t="shared" si="20"/>
        <v>0</v>
      </c>
      <c r="G203" s="111"/>
      <c r="H203" s="111"/>
      <c r="I203" s="111"/>
      <c r="J203" s="111"/>
      <c r="K203" s="111"/>
      <c r="L203" s="111"/>
      <c r="M203" s="111"/>
      <c r="N203" s="111"/>
      <c r="O203" s="111"/>
    </row>
    <row r="204" spans="1:15" ht="48" x14ac:dyDescent="0.15">
      <c r="A204" s="109">
        <v>187</v>
      </c>
      <c r="B204" s="175" t="s">
        <v>17</v>
      </c>
      <c r="C204" s="148" t="s">
        <v>808</v>
      </c>
      <c r="D204" s="148" t="s">
        <v>809</v>
      </c>
      <c r="E204" s="149"/>
      <c r="F204" s="149">
        <f t="shared" si="20"/>
        <v>0</v>
      </c>
      <c r="G204" s="149"/>
      <c r="H204" s="149"/>
      <c r="I204" s="149"/>
      <c r="J204" s="149"/>
      <c r="K204" s="149"/>
      <c r="L204" s="149"/>
      <c r="M204" s="149"/>
      <c r="N204" s="149"/>
      <c r="O204" s="149"/>
    </row>
    <row r="205" spans="1:15" ht="48" x14ac:dyDescent="0.15">
      <c r="A205" s="109">
        <v>188</v>
      </c>
      <c r="B205" s="29" t="s">
        <v>18</v>
      </c>
      <c r="C205" s="148" t="s">
        <v>810</v>
      </c>
      <c r="D205" s="148" t="s">
        <v>811</v>
      </c>
      <c r="E205" s="149"/>
      <c r="F205" s="149">
        <f t="shared" si="20"/>
        <v>0</v>
      </c>
      <c r="G205" s="149"/>
      <c r="H205" s="149"/>
      <c r="I205" s="149"/>
      <c r="J205" s="149"/>
      <c r="K205" s="149"/>
      <c r="L205" s="149"/>
      <c r="M205" s="149"/>
      <c r="N205" s="149"/>
      <c r="O205" s="149"/>
    </row>
    <row r="206" spans="1:15" ht="48" x14ac:dyDescent="0.15">
      <c r="A206" s="109">
        <v>189</v>
      </c>
      <c r="B206" s="29" t="s">
        <v>18</v>
      </c>
      <c r="C206" s="148" t="s">
        <v>812</v>
      </c>
      <c r="D206" s="148" t="s">
        <v>813</v>
      </c>
      <c r="E206" s="149"/>
      <c r="F206" s="149">
        <f t="shared" si="20"/>
        <v>0</v>
      </c>
      <c r="G206" s="149"/>
      <c r="H206" s="149"/>
      <c r="I206" s="149"/>
      <c r="J206" s="149"/>
      <c r="K206" s="149"/>
      <c r="L206" s="149"/>
      <c r="M206" s="149"/>
      <c r="N206" s="149"/>
      <c r="O206" s="149"/>
    </row>
    <row r="207" spans="1:15" ht="36" x14ac:dyDescent="0.15">
      <c r="A207" s="109">
        <v>190</v>
      </c>
      <c r="B207" s="29" t="s">
        <v>19</v>
      </c>
      <c r="C207" s="148" t="s">
        <v>814</v>
      </c>
      <c r="D207" s="148" t="s">
        <v>815</v>
      </c>
      <c r="E207" s="149"/>
      <c r="F207" s="149">
        <f t="shared" si="20"/>
        <v>0</v>
      </c>
      <c r="G207" s="149"/>
      <c r="H207" s="149"/>
      <c r="I207" s="149"/>
      <c r="J207" s="149"/>
      <c r="K207" s="149"/>
      <c r="L207" s="149"/>
      <c r="M207" s="149"/>
      <c r="N207" s="149"/>
      <c r="O207" s="149"/>
    </row>
    <row r="208" spans="1:15" ht="36" x14ac:dyDescent="0.15">
      <c r="A208" s="109">
        <v>191</v>
      </c>
      <c r="B208" s="29" t="s">
        <v>19</v>
      </c>
      <c r="C208" s="112" t="s">
        <v>814</v>
      </c>
      <c r="D208" s="112" t="s">
        <v>816</v>
      </c>
      <c r="E208" s="149"/>
      <c r="F208" s="149">
        <f t="shared" si="20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</row>
    <row r="209" spans="1:29" ht="36" x14ac:dyDescent="0.15">
      <c r="A209" s="109">
        <v>192</v>
      </c>
      <c r="B209" s="29" t="s">
        <v>19</v>
      </c>
      <c r="C209" s="110" t="s">
        <v>814</v>
      </c>
      <c r="D209" s="110" t="s">
        <v>817</v>
      </c>
      <c r="E209" s="149"/>
      <c r="F209" s="111">
        <f t="shared" si="20"/>
        <v>0</v>
      </c>
      <c r="G209" s="111"/>
      <c r="H209" s="111"/>
      <c r="I209" s="111"/>
      <c r="J209" s="111"/>
      <c r="K209" s="111"/>
      <c r="L209" s="111"/>
      <c r="M209" s="111"/>
      <c r="N209" s="111"/>
      <c r="O209" s="111"/>
    </row>
    <row r="210" spans="1:29" ht="36" x14ac:dyDescent="0.15">
      <c r="A210" s="109">
        <v>193</v>
      </c>
      <c r="B210" s="29" t="s">
        <v>19</v>
      </c>
      <c r="C210" s="112" t="s">
        <v>814</v>
      </c>
      <c r="D210" s="112" t="s">
        <v>818</v>
      </c>
      <c r="E210" s="149"/>
      <c r="F210" s="149">
        <f t="shared" si="20"/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</row>
    <row r="211" spans="1:29" ht="36" x14ac:dyDescent="0.15">
      <c r="A211" s="109">
        <v>194</v>
      </c>
      <c r="B211" s="29" t="s">
        <v>20</v>
      </c>
      <c r="C211" s="148" t="s">
        <v>819</v>
      </c>
      <c r="D211" s="148" t="s">
        <v>309</v>
      </c>
      <c r="E211" s="149"/>
      <c r="F211" s="149">
        <f t="shared" si="20"/>
        <v>0</v>
      </c>
      <c r="G211" s="149"/>
      <c r="H211" s="149"/>
      <c r="I211" s="149"/>
      <c r="J211" s="149"/>
      <c r="K211" s="149"/>
      <c r="L211" s="149"/>
      <c r="M211" s="149"/>
      <c r="N211" s="149"/>
      <c r="O211" s="149"/>
    </row>
    <row r="212" spans="1:29" ht="36" x14ac:dyDescent="0.15">
      <c r="A212" s="109">
        <v>195</v>
      </c>
      <c r="B212" s="175" t="s">
        <v>20</v>
      </c>
      <c r="C212" s="112" t="s">
        <v>819</v>
      </c>
      <c r="D212" s="112" t="s">
        <v>313</v>
      </c>
      <c r="E212" s="149"/>
      <c r="F212" s="149">
        <f t="shared" si="20"/>
        <v>0</v>
      </c>
      <c r="G212" s="113"/>
      <c r="H212" s="113"/>
      <c r="I212" s="113"/>
      <c r="J212" s="113"/>
      <c r="K212" s="113"/>
      <c r="L212" s="113"/>
      <c r="M212" s="113"/>
      <c r="N212" s="113"/>
      <c r="O212" s="113"/>
    </row>
    <row r="213" spans="1:29" ht="36" x14ac:dyDescent="0.15">
      <c r="A213" s="109">
        <v>196</v>
      </c>
      <c r="B213" s="117" t="s">
        <v>20</v>
      </c>
      <c r="C213" s="110" t="s">
        <v>819</v>
      </c>
      <c r="D213" s="110" t="s">
        <v>317</v>
      </c>
      <c r="E213" s="149"/>
      <c r="F213" s="111">
        <f t="shared" si="20"/>
        <v>0</v>
      </c>
      <c r="G213" s="111"/>
      <c r="H213" s="111"/>
      <c r="I213" s="111"/>
      <c r="J213" s="111"/>
      <c r="K213" s="111"/>
      <c r="L213" s="111"/>
      <c r="M213" s="111"/>
      <c r="N213" s="111"/>
      <c r="O213" s="111"/>
    </row>
    <row r="214" spans="1:29" ht="36" x14ac:dyDescent="0.15">
      <c r="A214" s="109">
        <v>197</v>
      </c>
      <c r="B214" s="29" t="s">
        <v>21</v>
      </c>
      <c r="C214" s="171" t="s">
        <v>820</v>
      </c>
      <c r="D214" s="173" t="s">
        <v>821</v>
      </c>
      <c r="E214" s="149"/>
      <c r="F214" s="174">
        <f t="shared" si="20"/>
        <v>0</v>
      </c>
      <c r="G214" s="174"/>
      <c r="H214" s="174"/>
      <c r="I214" s="174"/>
      <c r="J214" s="174"/>
      <c r="K214" s="174"/>
      <c r="L214" s="174"/>
      <c r="M214" s="174"/>
      <c r="N214" s="174"/>
      <c r="O214" s="174"/>
    </row>
    <row r="215" spans="1:29" ht="36" x14ac:dyDescent="0.15">
      <c r="A215" s="109">
        <v>198</v>
      </c>
      <c r="B215" s="29" t="s">
        <v>21</v>
      </c>
      <c r="C215" s="148" t="s">
        <v>820</v>
      </c>
      <c r="D215" s="148" t="s">
        <v>822</v>
      </c>
      <c r="E215" s="149"/>
      <c r="F215" s="149">
        <f t="shared" si="20"/>
        <v>0</v>
      </c>
      <c r="G215" s="149"/>
      <c r="H215" s="149"/>
      <c r="I215" s="149"/>
      <c r="J215" s="149"/>
      <c r="K215" s="149"/>
      <c r="L215" s="149"/>
      <c r="M215" s="149"/>
      <c r="N215" s="149"/>
      <c r="O215" s="149"/>
    </row>
    <row r="216" spans="1:29" ht="36" x14ac:dyDescent="0.15">
      <c r="A216" s="109">
        <v>199</v>
      </c>
      <c r="B216" s="29" t="s">
        <v>21</v>
      </c>
      <c r="C216" s="148" t="s">
        <v>820</v>
      </c>
      <c r="D216" s="148" t="s">
        <v>823</v>
      </c>
      <c r="E216" s="149"/>
      <c r="F216" s="149">
        <f t="shared" si="20"/>
        <v>0</v>
      </c>
      <c r="G216" s="149"/>
      <c r="H216" s="149"/>
      <c r="I216" s="149"/>
      <c r="J216" s="149"/>
      <c r="K216" s="149"/>
      <c r="L216" s="149"/>
      <c r="M216" s="149"/>
      <c r="N216" s="149"/>
      <c r="O216" s="149"/>
    </row>
    <row r="217" spans="1:29" ht="36" x14ac:dyDescent="0.15">
      <c r="A217" s="109">
        <v>200</v>
      </c>
      <c r="B217" s="29" t="s">
        <v>21</v>
      </c>
      <c r="C217" s="112" t="s">
        <v>820</v>
      </c>
      <c r="D217" s="112" t="s">
        <v>824</v>
      </c>
      <c r="E217" s="149"/>
      <c r="F217" s="149">
        <f t="shared" si="20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</row>
    <row r="218" spans="1:29" ht="36" x14ac:dyDescent="0.15">
      <c r="A218" s="109">
        <v>201</v>
      </c>
      <c r="B218" s="29" t="s">
        <v>21</v>
      </c>
      <c r="C218" s="112" t="s">
        <v>820</v>
      </c>
      <c r="D218" s="112" t="s">
        <v>825</v>
      </c>
      <c r="E218" s="149"/>
      <c r="F218" s="149">
        <f t="shared" si="20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</row>
    <row r="219" spans="1:29" ht="36" x14ac:dyDescent="0.15">
      <c r="A219" s="109">
        <v>202</v>
      </c>
      <c r="B219" s="29" t="s">
        <v>21</v>
      </c>
      <c r="C219" s="171" t="s">
        <v>820</v>
      </c>
      <c r="D219" s="173" t="s">
        <v>826</v>
      </c>
      <c r="E219" s="149"/>
      <c r="F219" s="174">
        <f t="shared" si="20"/>
        <v>0</v>
      </c>
      <c r="G219" s="174"/>
      <c r="H219" s="174"/>
      <c r="I219" s="174"/>
      <c r="J219" s="174"/>
      <c r="K219" s="174"/>
      <c r="L219" s="174"/>
      <c r="M219" s="174"/>
      <c r="N219" s="174"/>
      <c r="O219" s="174"/>
    </row>
    <row r="220" spans="1:29" ht="36" x14ac:dyDescent="0.15">
      <c r="A220" s="109">
        <v>203</v>
      </c>
      <c r="B220" s="117" t="s">
        <v>21</v>
      </c>
      <c r="C220" s="110" t="s">
        <v>820</v>
      </c>
      <c r="D220" s="110" t="s">
        <v>827</v>
      </c>
      <c r="E220" s="149"/>
      <c r="F220" s="111">
        <f t="shared" si="20"/>
        <v>0</v>
      </c>
      <c r="G220" s="111"/>
      <c r="H220" s="111"/>
      <c r="I220" s="111"/>
      <c r="J220" s="111"/>
      <c r="K220" s="111"/>
      <c r="L220" s="111"/>
      <c r="M220" s="111"/>
      <c r="N220" s="111"/>
      <c r="O220" s="111"/>
    </row>
    <row r="221" spans="1:29" ht="48" x14ac:dyDescent="0.15">
      <c r="A221" s="109">
        <v>204</v>
      </c>
      <c r="B221" s="175" t="s">
        <v>22</v>
      </c>
      <c r="C221" s="148" t="s">
        <v>23</v>
      </c>
      <c r="D221" s="148" t="s">
        <v>828</v>
      </c>
      <c r="E221" s="149"/>
      <c r="F221" s="149">
        <f t="shared" si="20"/>
        <v>0</v>
      </c>
      <c r="G221" s="149"/>
      <c r="H221" s="149"/>
      <c r="I221" s="149"/>
      <c r="J221" s="149"/>
      <c r="K221" s="149"/>
      <c r="L221" s="149"/>
      <c r="M221" s="149"/>
      <c r="N221" s="149"/>
      <c r="O221" s="149"/>
    </row>
    <row r="222" spans="1:29" ht="48" x14ac:dyDescent="0.15">
      <c r="A222" s="109">
        <v>205</v>
      </c>
      <c r="B222" s="175" t="s">
        <v>22</v>
      </c>
      <c r="C222" s="180" t="s">
        <v>829</v>
      </c>
      <c r="D222" s="180" t="s">
        <v>830</v>
      </c>
      <c r="E222" s="149"/>
      <c r="F222" s="149">
        <f t="shared" si="20"/>
        <v>0</v>
      </c>
      <c r="G222" s="181"/>
      <c r="H222" s="181"/>
      <c r="I222" s="181"/>
      <c r="J222" s="181"/>
      <c r="K222" s="181"/>
      <c r="L222" s="181"/>
      <c r="M222" s="181"/>
      <c r="N222" s="181"/>
      <c r="O222" s="181"/>
    </row>
    <row r="223" spans="1:29" ht="13" x14ac:dyDescent="0.15">
      <c r="A223" s="182"/>
      <c r="B223" s="183" t="s">
        <v>534</v>
      </c>
      <c r="C223" s="184"/>
      <c r="D223" s="184"/>
      <c r="E223" s="185">
        <f>SUM(E100:E222,E94:E98,E88:E92,E84:E86,E79:E82,E74:E77,E50:E72,E44:E48,E9:E42,E6:E7)</f>
        <v>0</v>
      </c>
      <c r="F223" s="185">
        <f t="shared" ref="F223:J223" si="21">SUM(F6:F222)-F43-F49-F73-F78-F83-F87-F93-F99-F8</f>
        <v>0</v>
      </c>
      <c r="G223" s="185">
        <f t="shared" si="21"/>
        <v>0</v>
      </c>
      <c r="H223" s="185">
        <f t="shared" si="21"/>
        <v>0</v>
      </c>
      <c r="I223" s="185">
        <f t="shared" si="21"/>
        <v>0</v>
      </c>
      <c r="J223" s="185">
        <f t="shared" si="21"/>
        <v>0</v>
      </c>
      <c r="K223" s="185"/>
      <c r="L223" s="185">
        <f t="shared" ref="L223:N223" si="22">SUM(L6:L222)-L43-L49-L73-L78-L83-L87-L93-L99-L8</f>
        <v>0</v>
      </c>
      <c r="M223" s="185">
        <f t="shared" si="22"/>
        <v>0</v>
      </c>
      <c r="N223" s="185">
        <f t="shared" si="22"/>
        <v>0</v>
      </c>
      <c r="O223" s="186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</row>
    <row r="224" spans="1:29" ht="13" x14ac:dyDescent="0.15">
      <c r="A224" s="188"/>
      <c r="B224" s="188"/>
      <c r="C224" s="188"/>
      <c r="D224" s="188"/>
      <c r="N224" s="36"/>
    </row>
    <row r="225" spans="1:14" ht="13" x14ac:dyDescent="0.15">
      <c r="A225" s="188"/>
      <c r="B225" s="188"/>
      <c r="C225" s="188"/>
      <c r="D225" s="188"/>
      <c r="N225" s="36"/>
    </row>
    <row r="226" spans="1:14" ht="13" x14ac:dyDescent="0.15">
      <c r="A226" s="188"/>
      <c r="B226" s="188"/>
      <c r="C226" s="188"/>
      <c r="D226" s="188"/>
      <c r="N226" s="36"/>
    </row>
    <row r="227" spans="1:14" ht="13" x14ac:dyDescent="0.15">
      <c r="A227" s="188"/>
      <c r="B227" s="188"/>
      <c r="C227" s="188"/>
      <c r="D227" s="188"/>
      <c r="N227" s="36"/>
    </row>
    <row r="228" spans="1:14" ht="13" x14ac:dyDescent="0.15">
      <c r="A228" s="188"/>
      <c r="B228" s="188"/>
      <c r="C228" s="188"/>
      <c r="D228" s="188"/>
      <c r="N228" s="36"/>
    </row>
    <row r="229" spans="1:14" ht="13" x14ac:dyDescent="0.15">
      <c r="A229" s="188"/>
      <c r="B229" s="188"/>
      <c r="C229" s="188"/>
      <c r="D229" s="188"/>
      <c r="N229" s="36"/>
    </row>
    <row r="230" spans="1:14" ht="13" x14ac:dyDescent="0.15">
      <c r="A230" s="188"/>
      <c r="B230" s="188"/>
      <c r="C230" s="188"/>
      <c r="D230" s="188"/>
      <c r="N230" s="36"/>
    </row>
    <row r="231" spans="1:14" ht="13" x14ac:dyDescent="0.15">
      <c r="A231" s="188"/>
      <c r="B231" s="188"/>
      <c r="C231" s="188"/>
      <c r="D231" s="188"/>
      <c r="N231" s="36"/>
    </row>
    <row r="232" spans="1:14" ht="13" x14ac:dyDescent="0.15">
      <c r="A232" s="188"/>
      <c r="B232" s="188"/>
      <c r="C232" s="188"/>
      <c r="D232" s="188"/>
      <c r="N232" s="36"/>
    </row>
    <row r="233" spans="1:14" ht="13" x14ac:dyDescent="0.15">
      <c r="A233" s="188"/>
      <c r="B233" s="188"/>
      <c r="C233" s="188"/>
      <c r="D233" s="188"/>
      <c r="N233" s="36"/>
    </row>
    <row r="234" spans="1:14" ht="13" x14ac:dyDescent="0.15">
      <c r="A234" s="188"/>
      <c r="B234" s="188"/>
      <c r="C234" s="188"/>
      <c r="D234" s="188"/>
      <c r="N234" s="36"/>
    </row>
    <row r="235" spans="1:14" ht="13" x14ac:dyDescent="0.15">
      <c r="A235" s="188"/>
      <c r="B235" s="188"/>
      <c r="C235" s="188"/>
      <c r="D235" s="188"/>
      <c r="N235" s="36"/>
    </row>
    <row r="236" spans="1:14" ht="13" x14ac:dyDescent="0.15">
      <c r="A236" s="188"/>
      <c r="B236" s="188"/>
      <c r="C236" s="188"/>
      <c r="D236" s="188"/>
      <c r="N236" s="36"/>
    </row>
    <row r="237" spans="1:14" ht="13" x14ac:dyDescent="0.15">
      <c r="A237" s="188"/>
      <c r="B237" s="188"/>
      <c r="C237" s="188"/>
      <c r="D237" s="188"/>
      <c r="N237" s="36"/>
    </row>
    <row r="238" spans="1:14" ht="13" x14ac:dyDescent="0.15">
      <c r="A238" s="188"/>
      <c r="B238" s="188"/>
      <c r="C238" s="188"/>
      <c r="D238" s="188"/>
      <c r="N238" s="36"/>
    </row>
    <row r="239" spans="1:14" ht="13" x14ac:dyDescent="0.15">
      <c r="A239" s="188"/>
      <c r="B239" s="188"/>
      <c r="C239" s="188"/>
      <c r="D239" s="188"/>
      <c r="N239" s="36"/>
    </row>
    <row r="240" spans="1:14" ht="13" x14ac:dyDescent="0.15">
      <c r="A240" s="188"/>
      <c r="B240" s="188"/>
      <c r="C240" s="188"/>
      <c r="D240" s="188"/>
      <c r="N240" s="36"/>
    </row>
    <row r="241" spans="1:14" ht="13" x14ac:dyDescent="0.15">
      <c r="A241" s="188"/>
      <c r="B241" s="188"/>
      <c r="C241" s="188"/>
      <c r="D241" s="188"/>
      <c r="N241" s="36"/>
    </row>
    <row r="242" spans="1:14" ht="13" x14ac:dyDescent="0.15">
      <c r="A242" s="188"/>
      <c r="B242" s="188"/>
      <c r="C242" s="188"/>
      <c r="D242" s="188"/>
      <c r="N242" s="36"/>
    </row>
    <row r="243" spans="1:14" ht="13" x14ac:dyDescent="0.15">
      <c r="A243" s="188"/>
      <c r="B243" s="188"/>
      <c r="C243" s="188"/>
      <c r="D243" s="188"/>
      <c r="N243" s="36"/>
    </row>
    <row r="244" spans="1:14" ht="13" x14ac:dyDescent="0.15">
      <c r="A244" s="188"/>
      <c r="B244" s="188"/>
      <c r="C244" s="188"/>
      <c r="D244" s="188"/>
      <c r="N244" s="36"/>
    </row>
    <row r="245" spans="1:14" ht="13" x14ac:dyDescent="0.15">
      <c r="A245" s="188"/>
      <c r="B245" s="188"/>
      <c r="C245" s="188"/>
      <c r="D245" s="188"/>
      <c r="N245" s="36"/>
    </row>
    <row r="246" spans="1:14" ht="13" x14ac:dyDescent="0.15">
      <c r="A246" s="188"/>
      <c r="B246" s="188"/>
      <c r="C246" s="188"/>
      <c r="D246" s="188"/>
      <c r="N246" s="36"/>
    </row>
    <row r="247" spans="1:14" ht="13" x14ac:dyDescent="0.15">
      <c r="A247" s="188"/>
      <c r="B247" s="188"/>
      <c r="C247" s="188"/>
      <c r="D247" s="188"/>
      <c r="N247" s="36"/>
    </row>
    <row r="248" spans="1:14" ht="13" x14ac:dyDescent="0.15">
      <c r="A248" s="188"/>
      <c r="B248" s="188"/>
      <c r="C248" s="188"/>
      <c r="D248" s="188"/>
      <c r="N248" s="36"/>
    </row>
    <row r="249" spans="1:14" ht="13" x14ac:dyDescent="0.15">
      <c r="A249" s="188"/>
      <c r="B249" s="188"/>
      <c r="C249" s="188"/>
      <c r="D249" s="188"/>
      <c r="N249" s="36"/>
    </row>
    <row r="250" spans="1:14" ht="13" x14ac:dyDescent="0.15">
      <c r="A250" s="188"/>
      <c r="B250" s="188"/>
      <c r="C250" s="188"/>
      <c r="D250" s="188"/>
      <c r="N250" s="36"/>
    </row>
    <row r="251" spans="1:14" ht="13" x14ac:dyDescent="0.15">
      <c r="A251" s="188"/>
      <c r="B251" s="188"/>
      <c r="C251" s="188"/>
      <c r="D251" s="188"/>
      <c r="N251" s="36"/>
    </row>
    <row r="252" spans="1:14" ht="13" x14ac:dyDescent="0.15">
      <c r="A252" s="188"/>
      <c r="B252" s="188"/>
      <c r="C252" s="188"/>
      <c r="D252" s="188"/>
      <c r="N252" s="36"/>
    </row>
    <row r="253" spans="1:14" ht="13" x14ac:dyDescent="0.15">
      <c r="A253" s="188"/>
      <c r="B253" s="188"/>
      <c r="C253" s="188"/>
      <c r="D253" s="188"/>
      <c r="N253" s="36"/>
    </row>
    <row r="254" spans="1:14" ht="13" x14ac:dyDescent="0.15">
      <c r="A254" s="188"/>
      <c r="B254" s="188"/>
      <c r="C254" s="188"/>
      <c r="D254" s="188"/>
      <c r="N254" s="36"/>
    </row>
    <row r="255" spans="1:14" ht="13" x14ac:dyDescent="0.15">
      <c r="A255" s="188"/>
      <c r="B255" s="188"/>
      <c r="C255" s="188"/>
      <c r="D255" s="188"/>
      <c r="N255" s="36"/>
    </row>
    <row r="256" spans="1:14" ht="13" x14ac:dyDescent="0.15">
      <c r="A256" s="188"/>
      <c r="B256" s="188"/>
      <c r="C256" s="188"/>
      <c r="D256" s="188"/>
      <c r="N256" s="36"/>
    </row>
    <row r="257" spans="1:14" ht="13" x14ac:dyDescent="0.15">
      <c r="A257" s="188"/>
      <c r="B257" s="188"/>
      <c r="C257" s="188"/>
      <c r="D257" s="188"/>
      <c r="N257" s="36"/>
    </row>
    <row r="258" spans="1:14" ht="13" x14ac:dyDescent="0.15">
      <c r="A258" s="188"/>
      <c r="B258" s="188"/>
      <c r="C258" s="188"/>
      <c r="D258" s="188"/>
      <c r="N258" s="36"/>
    </row>
    <row r="259" spans="1:14" ht="13" x14ac:dyDescent="0.15">
      <c r="A259" s="188"/>
      <c r="B259" s="188"/>
      <c r="C259" s="188"/>
      <c r="D259" s="188"/>
      <c r="N259" s="36"/>
    </row>
    <row r="260" spans="1:14" ht="13" x14ac:dyDescent="0.15">
      <c r="A260" s="188"/>
      <c r="B260" s="188"/>
      <c r="C260" s="188"/>
      <c r="D260" s="188"/>
      <c r="N260" s="36"/>
    </row>
    <row r="261" spans="1:14" ht="13" x14ac:dyDescent="0.15">
      <c r="A261" s="188"/>
      <c r="B261" s="188"/>
      <c r="C261" s="188"/>
      <c r="D261" s="188"/>
      <c r="N261" s="36"/>
    </row>
    <row r="262" spans="1:14" ht="13" x14ac:dyDescent="0.15">
      <c r="A262" s="188"/>
      <c r="B262" s="188"/>
      <c r="C262" s="188"/>
      <c r="D262" s="188"/>
      <c r="N262" s="36"/>
    </row>
    <row r="263" spans="1:14" ht="13" x14ac:dyDescent="0.15">
      <c r="A263" s="188"/>
      <c r="B263" s="188"/>
      <c r="C263" s="188"/>
      <c r="D263" s="188"/>
      <c r="N263" s="36"/>
    </row>
    <row r="264" spans="1:14" ht="13" x14ac:dyDescent="0.15">
      <c r="A264" s="188"/>
      <c r="B264" s="188"/>
      <c r="C264" s="188"/>
      <c r="D264" s="188"/>
      <c r="N264" s="36"/>
    </row>
    <row r="265" spans="1:14" ht="13" x14ac:dyDescent="0.15">
      <c r="A265" s="188"/>
      <c r="B265" s="188"/>
      <c r="C265" s="188"/>
      <c r="D265" s="188"/>
      <c r="N265" s="36"/>
    </row>
    <row r="266" spans="1:14" ht="13" x14ac:dyDescent="0.15">
      <c r="A266" s="188"/>
      <c r="B266" s="188"/>
      <c r="C266" s="188"/>
      <c r="D266" s="188"/>
      <c r="N266" s="36"/>
    </row>
    <row r="267" spans="1:14" ht="13" x14ac:dyDescent="0.15">
      <c r="A267" s="188"/>
      <c r="B267" s="188"/>
      <c r="C267" s="188"/>
      <c r="D267" s="188"/>
      <c r="N267" s="36"/>
    </row>
    <row r="268" spans="1:14" ht="13" x14ac:dyDescent="0.15">
      <c r="A268" s="188"/>
      <c r="B268" s="188"/>
      <c r="C268" s="188"/>
      <c r="D268" s="188"/>
      <c r="N268" s="36"/>
    </row>
    <row r="269" spans="1:14" ht="13" x14ac:dyDescent="0.15">
      <c r="A269" s="188"/>
      <c r="B269" s="188"/>
      <c r="C269" s="188"/>
      <c r="D269" s="188"/>
      <c r="N269" s="36"/>
    </row>
    <row r="270" spans="1:14" ht="13" x14ac:dyDescent="0.15">
      <c r="A270" s="188"/>
      <c r="B270" s="188"/>
      <c r="C270" s="188"/>
      <c r="D270" s="188"/>
      <c r="N270" s="36"/>
    </row>
    <row r="271" spans="1:14" ht="13" x14ac:dyDescent="0.15">
      <c r="A271" s="188"/>
      <c r="B271" s="188"/>
      <c r="C271" s="188"/>
      <c r="D271" s="188"/>
      <c r="N271" s="36"/>
    </row>
    <row r="272" spans="1:14" ht="13" x14ac:dyDescent="0.15">
      <c r="A272" s="188"/>
      <c r="B272" s="188"/>
      <c r="C272" s="188"/>
      <c r="D272" s="188"/>
      <c r="N272" s="36"/>
    </row>
    <row r="273" spans="1:14" ht="13" x14ac:dyDescent="0.15">
      <c r="A273" s="188"/>
      <c r="B273" s="188"/>
      <c r="C273" s="188"/>
      <c r="D273" s="188"/>
      <c r="N273" s="36"/>
    </row>
    <row r="274" spans="1:14" ht="13" x14ac:dyDescent="0.15">
      <c r="A274" s="188"/>
      <c r="B274" s="188"/>
      <c r="C274" s="188"/>
      <c r="D274" s="188"/>
      <c r="N274" s="36"/>
    </row>
    <row r="275" spans="1:14" ht="13" x14ac:dyDescent="0.15">
      <c r="A275" s="188"/>
      <c r="B275" s="188"/>
      <c r="C275" s="188"/>
      <c r="D275" s="188"/>
      <c r="N275" s="36"/>
    </row>
    <row r="276" spans="1:14" ht="13" x14ac:dyDescent="0.15">
      <c r="A276" s="188"/>
      <c r="B276" s="188"/>
      <c r="C276" s="188"/>
      <c r="D276" s="188"/>
      <c r="N276" s="36"/>
    </row>
    <row r="277" spans="1:14" ht="13" x14ac:dyDescent="0.15">
      <c r="A277" s="188"/>
      <c r="B277" s="188"/>
      <c r="C277" s="188"/>
      <c r="D277" s="188"/>
      <c r="N277" s="36"/>
    </row>
    <row r="278" spans="1:14" ht="13" x14ac:dyDescent="0.15">
      <c r="A278" s="188"/>
      <c r="B278" s="188"/>
      <c r="C278" s="188"/>
      <c r="D278" s="188"/>
      <c r="N278" s="36"/>
    </row>
    <row r="279" spans="1:14" ht="13" x14ac:dyDescent="0.15">
      <c r="A279" s="188"/>
      <c r="B279" s="188"/>
      <c r="C279" s="188"/>
      <c r="D279" s="188"/>
      <c r="N279" s="36"/>
    </row>
    <row r="280" spans="1:14" ht="13" x14ac:dyDescent="0.15">
      <c r="A280" s="188"/>
      <c r="B280" s="188"/>
      <c r="C280" s="188"/>
      <c r="D280" s="188"/>
      <c r="N280" s="36"/>
    </row>
    <row r="281" spans="1:14" ht="13" x14ac:dyDescent="0.15">
      <c r="A281" s="188"/>
      <c r="B281" s="188"/>
      <c r="C281" s="188"/>
      <c r="D281" s="188"/>
      <c r="N281" s="36"/>
    </row>
    <row r="282" spans="1:14" ht="13" x14ac:dyDescent="0.15">
      <c r="A282" s="188"/>
      <c r="B282" s="188"/>
      <c r="C282" s="188"/>
      <c r="D282" s="188"/>
      <c r="N282" s="36"/>
    </row>
    <row r="283" spans="1:14" ht="13" x14ac:dyDescent="0.15">
      <c r="A283" s="188"/>
      <c r="B283" s="188"/>
      <c r="C283" s="188"/>
      <c r="D283" s="188"/>
      <c r="N283" s="36"/>
    </row>
    <row r="284" spans="1:14" ht="13" x14ac:dyDescent="0.15">
      <c r="A284" s="188"/>
      <c r="B284" s="188"/>
      <c r="C284" s="188"/>
      <c r="D284" s="188"/>
      <c r="N284" s="36"/>
    </row>
    <row r="285" spans="1:14" ht="13" x14ac:dyDescent="0.15">
      <c r="A285" s="188"/>
      <c r="B285" s="188"/>
      <c r="C285" s="188"/>
      <c r="D285" s="188"/>
      <c r="N285" s="36"/>
    </row>
    <row r="286" spans="1:14" ht="13" x14ac:dyDescent="0.15">
      <c r="A286" s="188"/>
      <c r="B286" s="188"/>
      <c r="C286" s="188"/>
      <c r="D286" s="188"/>
      <c r="N286" s="36"/>
    </row>
    <row r="287" spans="1:14" ht="13" x14ac:dyDescent="0.15">
      <c r="A287" s="188"/>
      <c r="B287" s="188"/>
      <c r="C287" s="188"/>
      <c r="D287" s="188"/>
      <c r="N287" s="36"/>
    </row>
    <row r="288" spans="1:14" ht="13" x14ac:dyDescent="0.15">
      <c r="A288" s="188"/>
      <c r="B288" s="188"/>
      <c r="C288" s="188"/>
      <c r="D288" s="188"/>
      <c r="N288" s="36"/>
    </row>
    <row r="289" spans="1:14" ht="13" x14ac:dyDescent="0.15">
      <c r="A289" s="188"/>
      <c r="B289" s="188"/>
      <c r="C289" s="188"/>
      <c r="D289" s="188"/>
      <c r="N289" s="36"/>
    </row>
    <row r="290" spans="1:14" ht="13" x14ac:dyDescent="0.15">
      <c r="A290" s="188"/>
      <c r="B290" s="188"/>
      <c r="C290" s="188"/>
      <c r="D290" s="188"/>
      <c r="N290" s="36"/>
    </row>
    <row r="291" spans="1:14" ht="13" x14ac:dyDescent="0.15">
      <c r="A291" s="188"/>
      <c r="B291" s="188"/>
      <c r="C291" s="188"/>
      <c r="D291" s="188"/>
      <c r="N291" s="36"/>
    </row>
    <row r="292" spans="1:14" ht="13" x14ac:dyDescent="0.15">
      <c r="A292" s="188"/>
      <c r="B292" s="188"/>
      <c r="C292" s="188"/>
      <c r="D292" s="188"/>
      <c r="N292" s="36"/>
    </row>
    <row r="293" spans="1:14" ht="13" x14ac:dyDescent="0.15">
      <c r="A293" s="188"/>
      <c r="B293" s="188"/>
      <c r="C293" s="188"/>
      <c r="D293" s="188"/>
      <c r="N293" s="36"/>
    </row>
    <row r="294" spans="1:14" ht="13" x14ac:dyDescent="0.15">
      <c r="A294" s="188"/>
      <c r="B294" s="188"/>
      <c r="C294" s="188"/>
      <c r="D294" s="188"/>
      <c r="N294" s="36"/>
    </row>
    <row r="295" spans="1:14" ht="13" x14ac:dyDescent="0.15">
      <c r="A295" s="188"/>
      <c r="B295" s="188"/>
      <c r="C295" s="188"/>
      <c r="D295" s="188"/>
      <c r="N295" s="36"/>
    </row>
    <row r="296" spans="1:14" ht="13" x14ac:dyDescent="0.15">
      <c r="A296" s="188"/>
      <c r="B296" s="188"/>
      <c r="C296" s="188"/>
      <c r="D296" s="188"/>
      <c r="N296" s="36"/>
    </row>
    <row r="297" spans="1:14" ht="13" x14ac:dyDescent="0.15">
      <c r="A297" s="188"/>
      <c r="B297" s="188"/>
      <c r="C297" s="188"/>
      <c r="D297" s="188"/>
      <c r="N297" s="36"/>
    </row>
    <row r="298" spans="1:14" ht="13" x14ac:dyDescent="0.15">
      <c r="A298" s="188"/>
      <c r="B298" s="188"/>
      <c r="C298" s="188"/>
      <c r="D298" s="188"/>
      <c r="N298" s="36"/>
    </row>
    <row r="299" spans="1:14" ht="13" x14ac:dyDescent="0.15">
      <c r="A299" s="188"/>
      <c r="B299" s="188"/>
      <c r="C299" s="188"/>
      <c r="D299" s="188"/>
      <c r="N299" s="36"/>
    </row>
    <row r="300" spans="1:14" ht="13" x14ac:dyDescent="0.15">
      <c r="A300" s="188"/>
      <c r="B300" s="188"/>
      <c r="C300" s="188"/>
      <c r="D300" s="188"/>
      <c r="N300" s="36"/>
    </row>
    <row r="301" spans="1:14" ht="13" x14ac:dyDescent="0.15">
      <c r="A301" s="188"/>
      <c r="B301" s="188"/>
      <c r="C301" s="188"/>
      <c r="D301" s="188"/>
      <c r="N301" s="36"/>
    </row>
    <row r="302" spans="1:14" ht="13" x14ac:dyDescent="0.15">
      <c r="A302" s="188"/>
      <c r="B302" s="188"/>
      <c r="C302" s="188"/>
      <c r="D302" s="188"/>
      <c r="N302" s="36"/>
    </row>
    <row r="303" spans="1:14" ht="13" x14ac:dyDescent="0.15">
      <c r="A303" s="188"/>
      <c r="B303" s="188"/>
      <c r="C303" s="188"/>
      <c r="D303" s="188"/>
      <c r="N303" s="36"/>
    </row>
    <row r="304" spans="1:14" ht="13" x14ac:dyDescent="0.15">
      <c r="A304" s="188"/>
      <c r="B304" s="188"/>
      <c r="C304" s="188"/>
      <c r="D304" s="188"/>
      <c r="N304" s="36"/>
    </row>
    <row r="305" spans="1:14" ht="13" x14ac:dyDescent="0.15">
      <c r="A305" s="188"/>
      <c r="B305" s="188"/>
      <c r="C305" s="188"/>
      <c r="D305" s="188"/>
      <c r="N305" s="36"/>
    </row>
    <row r="306" spans="1:14" ht="13" x14ac:dyDescent="0.15">
      <c r="A306" s="188"/>
      <c r="B306" s="188"/>
      <c r="C306" s="188"/>
      <c r="D306" s="188"/>
      <c r="N306" s="36"/>
    </row>
    <row r="307" spans="1:14" ht="13" x14ac:dyDescent="0.15">
      <c r="A307" s="188"/>
      <c r="B307" s="188"/>
      <c r="C307" s="188"/>
      <c r="D307" s="188"/>
      <c r="N307" s="36"/>
    </row>
    <row r="308" spans="1:14" ht="13" x14ac:dyDescent="0.15">
      <c r="A308" s="188"/>
      <c r="B308" s="188"/>
      <c r="C308" s="188"/>
      <c r="D308" s="188"/>
      <c r="N308" s="36"/>
    </row>
    <row r="309" spans="1:14" ht="13" x14ac:dyDescent="0.15">
      <c r="A309" s="188"/>
      <c r="B309" s="188"/>
      <c r="C309" s="188"/>
      <c r="D309" s="188"/>
      <c r="N309" s="36"/>
    </row>
    <row r="310" spans="1:14" ht="13" x14ac:dyDescent="0.15">
      <c r="A310" s="188"/>
      <c r="B310" s="188"/>
      <c r="C310" s="188"/>
      <c r="D310" s="188"/>
      <c r="N310" s="36"/>
    </row>
    <row r="311" spans="1:14" ht="13" x14ac:dyDescent="0.15">
      <c r="A311" s="188"/>
      <c r="B311" s="188"/>
      <c r="C311" s="188"/>
      <c r="D311" s="188"/>
      <c r="N311" s="36"/>
    </row>
    <row r="312" spans="1:14" ht="13" x14ac:dyDescent="0.15">
      <c r="A312" s="188"/>
      <c r="B312" s="188"/>
      <c r="C312" s="188"/>
      <c r="D312" s="188"/>
      <c r="N312" s="36"/>
    </row>
    <row r="313" spans="1:14" ht="13" x14ac:dyDescent="0.15">
      <c r="A313" s="188"/>
      <c r="B313" s="188"/>
      <c r="C313" s="188"/>
      <c r="D313" s="188"/>
      <c r="N313" s="36"/>
    </row>
    <row r="314" spans="1:14" ht="13" x14ac:dyDescent="0.15">
      <c r="A314" s="188"/>
      <c r="B314" s="188"/>
      <c r="C314" s="188"/>
      <c r="D314" s="188"/>
      <c r="N314" s="36"/>
    </row>
    <row r="315" spans="1:14" ht="13" x14ac:dyDescent="0.15">
      <c r="A315" s="188"/>
      <c r="B315" s="188"/>
      <c r="C315" s="188"/>
      <c r="D315" s="188"/>
      <c r="N315" s="36"/>
    </row>
    <row r="316" spans="1:14" ht="13" x14ac:dyDescent="0.15">
      <c r="A316" s="188"/>
      <c r="B316" s="188"/>
      <c r="C316" s="188"/>
      <c r="D316" s="188"/>
      <c r="N316" s="36"/>
    </row>
    <row r="317" spans="1:14" ht="13" x14ac:dyDescent="0.15">
      <c r="A317" s="188"/>
      <c r="B317" s="188"/>
      <c r="C317" s="188"/>
      <c r="D317" s="188"/>
      <c r="N317" s="36"/>
    </row>
    <row r="318" spans="1:14" ht="13" x14ac:dyDescent="0.15">
      <c r="A318" s="188"/>
      <c r="B318" s="188"/>
      <c r="C318" s="188"/>
      <c r="D318" s="188"/>
      <c r="N318" s="36"/>
    </row>
    <row r="319" spans="1:14" ht="13" x14ac:dyDescent="0.15">
      <c r="A319" s="188"/>
      <c r="B319" s="188"/>
      <c r="C319" s="188"/>
      <c r="D319" s="188"/>
      <c r="N319" s="36"/>
    </row>
    <row r="320" spans="1:14" ht="13" x14ac:dyDescent="0.15">
      <c r="A320" s="188"/>
      <c r="B320" s="188"/>
      <c r="C320" s="188"/>
      <c r="D320" s="188"/>
      <c r="N320" s="36"/>
    </row>
    <row r="321" spans="1:14" ht="13" x14ac:dyDescent="0.15">
      <c r="A321" s="188"/>
      <c r="B321" s="188"/>
      <c r="C321" s="188"/>
      <c r="D321" s="188"/>
      <c r="N321" s="36"/>
    </row>
    <row r="322" spans="1:14" ht="13" x14ac:dyDescent="0.15">
      <c r="A322" s="188"/>
      <c r="B322" s="188"/>
      <c r="C322" s="188"/>
      <c r="D322" s="188"/>
      <c r="N322" s="36"/>
    </row>
    <row r="323" spans="1:14" ht="13" x14ac:dyDescent="0.15">
      <c r="A323" s="188"/>
      <c r="B323" s="188"/>
      <c r="C323" s="188"/>
      <c r="D323" s="188"/>
      <c r="N323" s="36"/>
    </row>
    <row r="324" spans="1:14" ht="13" x14ac:dyDescent="0.15">
      <c r="A324" s="188"/>
      <c r="B324" s="188"/>
      <c r="C324" s="188"/>
      <c r="D324" s="188"/>
      <c r="N324" s="36"/>
    </row>
    <row r="325" spans="1:14" ht="13" x14ac:dyDescent="0.15">
      <c r="A325" s="188"/>
      <c r="B325" s="188"/>
      <c r="C325" s="188"/>
      <c r="D325" s="188"/>
      <c r="N325" s="36"/>
    </row>
    <row r="326" spans="1:14" ht="13" x14ac:dyDescent="0.15">
      <c r="A326" s="188"/>
      <c r="B326" s="188"/>
      <c r="C326" s="188"/>
      <c r="D326" s="188"/>
      <c r="N326" s="36"/>
    </row>
    <row r="327" spans="1:14" ht="13" x14ac:dyDescent="0.15">
      <c r="A327" s="188"/>
      <c r="B327" s="188"/>
      <c r="C327" s="188"/>
      <c r="D327" s="188"/>
      <c r="N327" s="36"/>
    </row>
    <row r="328" spans="1:14" ht="13" x14ac:dyDescent="0.15">
      <c r="A328" s="188"/>
      <c r="B328" s="188"/>
      <c r="C328" s="188"/>
      <c r="D328" s="188"/>
      <c r="N328" s="36"/>
    </row>
    <row r="329" spans="1:14" ht="13" x14ac:dyDescent="0.15">
      <c r="A329" s="188"/>
      <c r="B329" s="188"/>
      <c r="C329" s="188"/>
      <c r="D329" s="188"/>
      <c r="N329" s="36"/>
    </row>
    <row r="330" spans="1:14" ht="13" x14ac:dyDescent="0.15">
      <c r="A330" s="188"/>
      <c r="B330" s="188"/>
      <c r="C330" s="188"/>
      <c r="D330" s="188"/>
      <c r="N330" s="36"/>
    </row>
    <row r="331" spans="1:14" ht="13" x14ac:dyDescent="0.15">
      <c r="A331" s="188"/>
      <c r="B331" s="188"/>
      <c r="C331" s="188"/>
      <c r="D331" s="188"/>
      <c r="N331" s="36"/>
    </row>
    <row r="332" spans="1:14" ht="13" x14ac:dyDescent="0.15">
      <c r="A332" s="188"/>
      <c r="B332" s="188"/>
      <c r="C332" s="188"/>
      <c r="D332" s="188"/>
      <c r="N332" s="36"/>
    </row>
    <row r="333" spans="1:14" ht="13" x14ac:dyDescent="0.15">
      <c r="A333" s="188"/>
      <c r="B333" s="188"/>
      <c r="C333" s="188"/>
      <c r="D333" s="188"/>
      <c r="N333" s="36"/>
    </row>
    <row r="334" spans="1:14" ht="13" x14ac:dyDescent="0.15">
      <c r="A334" s="188"/>
      <c r="B334" s="188"/>
      <c r="C334" s="188"/>
      <c r="D334" s="188"/>
      <c r="N334" s="36"/>
    </row>
    <row r="335" spans="1:14" ht="13" x14ac:dyDescent="0.15">
      <c r="A335" s="188"/>
      <c r="B335" s="188"/>
      <c r="C335" s="188"/>
      <c r="D335" s="188"/>
      <c r="N335" s="36"/>
    </row>
    <row r="336" spans="1:14" ht="13" x14ac:dyDescent="0.15">
      <c r="A336" s="188"/>
      <c r="B336" s="188"/>
      <c r="C336" s="188"/>
      <c r="D336" s="188"/>
      <c r="N336" s="36"/>
    </row>
    <row r="337" spans="1:14" ht="13" x14ac:dyDescent="0.15">
      <c r="A337" s="188"/>
      <c r="B337" s="188"/>
      <c r="C337" s="188"/>
      <c r="D337" s="188"/>
      <c r="N337" s="36"/>
    </row>
    <row r="338" spans="1:14" ht="13" x14ac:dyDescent="0.15">
      <c r="A338" s="188"/>
      <c r="B338" s="188"/>
      <c r="C338" s="188"/>
      <c r="D338" s="188"/>
      <c r="N338" s="36"/>
    </row>
    <row r="339" spans="1:14" ht="13" x14ac:dyDescent="0.15">
      <c r="A339" s="188"/>
      <c r="B339" s="188"/>
      <c r="C339" s="188"/>
      <c r="D339" s="188"/>
      <c r="N339" s="36"/>
    </row>
    <row r="340" spans="1:14" ht="13" x14ac:dyDescent="0.15">
      <c r="A340" s="188"/>
      <c r="B340" s="188"/>
      <c r="C340" s="188"/>
      <c r="D340" s="188"/>
      <c r="N340" s="36"/>
    </row>
    <row r="341" spans="1:14" ht="13" x14ac:dyDescent="0.15">
      <c r="A341" s="188"/>
      <c r="B341" s="188"/>
      <c r="C341" s="188"/>
      <c r="D341" s="188"/>
      <c r="N341" s="36"/>
    </row>
    <row r="342" spans="1:14" ht="13" x14ac:dyDescent="0.15">
      <c r="A342" s="188"/>
      <c r="B342" s="188"/>
      <c r="C342" s="188"/>
      <c r="D342" s="188"/>
      <c r="N342" s="36"/>
    </row>
    <row r="343" spans="1:14" ht="13" x14ac:dyDescent="0.15">
      <c r="A343" s="188"/>
      <c r="B343" s="188"/>
      <c r="C343" s="188"/>
      <c r="D343" s="188"/>
      <c r="N343" s="36"/>
    </row>
    <row r="344" spans="1:14" ht="13" x14ac:dyDescent="0.15">
      <c r="A344" s="188"/>
      <c r="B344" s="188"/>
      <c r="C344" s="188"/>
      <c r="D344" s="188"/>
      <c r="N344" s="36"/>
    </row>
    <row r="345" spans="1:14" ht="13" x14ac:dyDescent="0.15">
      <c r="A345" s="188"/>
      <c r="B345" s="188"/>
      <c r="C345" s="188"/>
      <c r="D345" s="188"/>
      <c r="N345" s="36"/>
    </row>
    <row r="346" spans="1:14" ht="13" x14ac:dyDescent="0.15">
      <c r="A346" s="188"/>
      <c r="B346" s="188"/>
      <c r="C346" s="188"/>
      <c r="D346" s="188"/>
      <c r="N346" s="36"/>
    </row>
    <row r="347" spans="1:14" ht="13" x14ac:dyDescent="0.15">
      <c r="A347" s="188"/>
      <c r="B347" s="188"/>
      <c r="C347" s="188"/>
      <c r="D347" s="188"/>
      <c r="N347" s="36"/>
    </row>
    <row r="348" spans="1:14" ht="13" x14ac:dyDescent="0.15">
      <c r="A348" s="188"/>
      <c r="B348" s="188"/>
      <c r="C348" s="188"/>
      <c r="D348" s="188"/>
      <c r="N348" s="36"/>
    </row>
    <row r="349" spans="1:14" ht="13" x14ac:dyDescent="0.15">
      <c r="A349" s="188"/>
      <c r="B349" s="188"/>
      <c r="C349" s="188"/>
      <c r="D349" s="188"/>
      <c r="N349" s="36"/>
    </row>
    <row r="350" spans="1:14" ht="13" x14ac:dyDescent="0.15">
      <c r="A350" s="188"/>
      <c r="B350" s="188"/>
      <c r="C350" s="188"/>
      <c r="D350" s="188"/>
      <c r="N350" s="36"/>
    </row>
    <row r="351" spans="1:14" ht="13" x14ac:dyDescent="0.15">
      <c r="A351" s="188"/>
      <c r="B351" s="188"/>
      <c r="C351" s="188"/>
      <c r="D351" s="188"/>
      <c r="N351" s="36"/>
    </row>
    <row r="352" spans="1:14" ht="13" x14ac:dyDescent="0.15">
      <c r="A352" s="188"/>
      <c r="B352" s="188"/>
      <c r="C352" s="188"/>
      <c r="D352" s="188"/>
      <c r="N352" s="36"/>
    </row>
    <row r="353" spans="1:14" ht="13" x14ac:dyDescent="0.15">
      <c r="A353" s="188"/>
      <c r="B353" s="188"/>
      <c r="C353" s="188"/>
      <c r="D353" s="188"/>
      <c r="N353" s="36"/>
    </row>
    <row r="354" spans="1:14" ht="13" x14ac:dyDescent="0.15">
      <c r="A354" s="188"/>
      <c r="B354" s="188"/>
      <c r="C354" s="188"/>
      <c r="D354" s="188"/>
      <c r="N354" s="36"/>
    </row>
    <row r="355" spans="1:14" ht="13" x14ac:dyDescent="0.15">
      <c r="A355" s="188"/>
      <c r="B355" s="188"/>
      <c r="C355" s="188"/>
      <c r="D355" s="188"/>
      <c r="N355" s="36"/>
    </row>
    <row r="356" spans="1:14" ht="13" x14ac:dyDescent="0.15">
      <c r="A356" s="188"/>
      <c r="B356" s="188"/>
      <c r="C356" s="188"/>
      <c r="D356" s="188"/>
      <c r="N356" s="36"/>
    </row>
    <row r="357" spans="1:14" ht="13" x14ac:dyDescent="0.15">
      <c r="A357" s="188"/>
      <c r="B357" s="188"/>
      <c r="C357" s="188"/>
      <c r="D357" s="188"/>
      <c r="N357" s="36"/>
    </row>
    <row r="358" spans="1:14" ht="13" x14ac:dyDescent="0.15">
      <c r="A358" s="188"/>
      <c r="B358" s="188"/>
      <c r="C358" s="188"/>
      <c r="D358" s="188"/>
      <c r="N358" s="36"/>
    </row>
    <row r="359" spans="1:14" ht="13" x14ac:dyDescent="0.15">
      <c r="A359" s="188"/>
      <c r="B359" s="188"/>
      <c r="C359" s="188"/>
      <c r="D359" s="188"/>
      <c r="N359" s="36"/>
    </row>
    <row r="360" spans="1:14" ht="13" x14ac:dyDescent="0.15">
      <c r="A360" s="188"/>
      <c r="B360" s="188"/>
      <c r="C360" s="188"/>
      <c r="D360" s="188"/>
      <c r="N360" s="36"/>
    </row>
    <row r="361" spans="1:14" ht="13" x14ac:dyDescent="0.15">
      <c r="A361" s="188"/>
      <c r="B361" s="188"/>
      <c r="C361" s="188"/>
      <c r="D361" s="188"/>
      <c r="N361" s="36"/>
    </row>
    <row r="362" spans="1:14" ht="13" x14ac:dyDescent="0.15">
      <c r="A362" s="188"/>
      <c r="B362" s="188"/>
      <c r="C362" s="188"/>
      <c r="D362" s="188"/>
      <c r="N362" s="36"/>
    </row>
    <row r="363" spans="1:14" ht="13" x14ac:dyDescent="0.15">
      <c r="A363" s="188"/>
      <c r="B363" s="188"/>
      <c r="C363" s="188"/>
      <c r="D363" s="188"/>
      <c r="N363" s="36"/>
    </row>
    <row r="364" spans="1:14" ht="13" x14ac:dyDescent="0.15">
      <c r="A364" s="188"/>
      <c r="B364" s="188"/>
      <c r="C364" s="188"/>
      <c r="D364" s="188"/>
      <c r="N364" s="36"/>
    </row>
    <row r="365" spans="1:14" ht="13" x14ac:dyDescent="0.15">
      <c r="A365" s="188"/>
      <c r="B365" s="188"/>
      <c r="C365" s="188"/>
      <c r="D365" s="188"/>
      <c r="N365" s="36"/>
    </row>
    <row r="366" spans="1:14" ht="13" x14ac:dyDescent="0.15">
      <c r="A366" s="188"/>
      <c r="B366" s="188"/>
      <c r="C366" s="188"/>
      <c r="D366" s="188"/>
      <c r="N366" s="36"/>
    </row>
    <row r="367" spans="1:14" ht="13" x14ac:dyDescent="0.15">
      <c r="A367" s="188"/>
      <c r="B367" s="188"/>
      <c r="C367" s="188"/>
      <c r="D367" s="188"/>
      <c r="N367" s="36"/>
    </row>
    <row r="368" spans="1:14" ht="13" x14ac:dyDescent="0.15">
      <c r="A368" s="188"/>
      <c r="B368" s="188"/>
      <c r="C368" s="188"/>
      <c r="D368" s="188"/>
      <c r="N368" s="36"/>
    </row>
    <row r="369" spans="1:14" ht="13" x14ac:dyDescent="0.15">
      <c r="A369" s="188"/>
      <c r="B369" s="188"/>
      <c r="C369" s="188"/>
      <c r="D369" s="188"/>
      <c r="N369" s="36"/>
    </row>
    <row r="370" spans="1:14" ht="13" x14ac:dyDescent="0.15">
      <c r="A370" s="188"/>
      <c r="B370" s="188"/>
      <c r="C370" s="188"/>
      <c r="D370" s="188"/>
      <c r="N370" s="36"/>
    </row>
    <row r="371" spans="1:14" ht="13" x14ac:dyDescent="0.15">
      <c r="A371" s="188"/>
      <c r="B371" s="188"/>
      <c r="C371" s="188"/>
      <c r="D371" s="188"/>
      <c r="N371" s="36"/>
    </row>
    <row r="372" spans="1:14" ht="13" x14ac:dyDescent="0.15">
      <c r="A372" s="188"/>
      <c r="B372" s="188"/>
      <c r="C372" s="188"/>
      <c r="D372" s="188"/>
      <c r="N372" s="36"/>
    </row>
    <row r="373" spans="1:14" ht="13" x14ac:dyDescent="0.15">
      <c r="A373" s="188"/>
      <c r="B373" s="188"/>
      <c r="C373" s="188"/>
      <c r="D373" s="188"/>
      <c r="N373" s="36"/>
    </row>
    <row r="374" spans="1:14" ht="13" x14ac:dyDescent="0.15">
      <c r="A374" s="188"/>
      <c r="B374" s="188"/>
      <c r="C374" s="188"/>
      <c r="D374" s="188"/>
      <c r="N374" s="36"/>
    </row>
    <row r="375" spans="1:14" ht="13" x14ac:dyDescent="0.15">
      <c r="A375" s="188"/>
      <c r="B375" s="188"/>
      <c r="C375" s="188"/>
      <c r="D375" s="188"/>
      <c r="N375" s="36"/>
    </row>
    <row r="376" spans="1:14" ht="13" x14ac:dyDescent="0.15">
      <c r="A376" s="188"/>
      <c r="B376" s="188"/>
      <c r="C376" s="188"/>
      <c r="D376" s="188"/>
      <c r="N376" s="36"/>
    </row>
    <row r="377" spans="1:14" ht="13" x14ac:dyDescent="0.15">
      <c r="A377" s="188"/>
      <c r="B377" s="188"/>
      <c r="C377" s="188"/>
      <c r="D377" s="188"/>
      <c r="N377" s="36"/>
    </row>
    <row r="378" spans="1:14" ht="13" x14ac:dyDescent="0.15">
      <c r="A378" s="188"/>
      <c r="B378" s="188"/>
      <c r="C378" s="188"/>
      <c r="D378" s="188"/>
      <c r="N378" s="36"/>
    </row>
    <row r="379" spans="1:14" ht="13" x14ac:dyDescent="0.15">
      <c r="A379" s="188"/>
      <c r="B379" s="188"/>
      <c r="C379" s="188"/>
      <c r="D379" s="188"/>
      <c r="N379" s="36"/>
    </row>
    <row r="380" spans="1:14" ht="13" x14ac:dyDescent="0.15">
      <c r="A380" s="188"/>
      <c r="B380" s="188"/>
      <c r="C380" s="188"/>
      <c r="D380" s="188"/>
      <c r="N380" s="36"/>
    </row>
    <row r="381" spans="1:14" ht="13" x14ac:dyDescent="0.15">
      <c r="A381" s="188"/>
      <c r="B381" s="188"/>
      <c r="C381" s="188"/>
      <c r="D381" s="188"/>
      <c r="N381" s="36"/>
    </row>
    <row r="382" spans="1:14" ht="13" x14ac:dyDescent="0.15">
      <c r="A382" s="188"/>
      <c r="B382" s="188"/>
      <c r="C382" s="188"/>
      <c r="D382" s="188"/>
      <c r="N382" s="36"/>
    </row>
    <row r="383" spans="1:14" ht="13" x14ac:dyDescent="0.15">
      <c r="A383" s="188"/>
      <c r="B383" s="188"/>
      <c r="C383" s="188"/>
      <c r="D383" s="188"/>
      <c r="N383" s="36"/>
    </row>
    <row r="384" spans="1:14" ht="13" x14ac:dyDescent="0.15">
      <c r="A384" s="188"/>
      <c r="B384" s="188"/>
      <c r="C384" s="188"/>
      <c r="D384" s="188"/>
      <c r="N384" s="36"/>
    </row>
    <row r="385" spans="1:14" ht="13" x14ac:dyDescent="0.15">
      <c r="A385" s="188"/>
      <c r="B385" s="188"/>
      <c r="C385" s="188"/>
      <c r="D385" s="188"/>
      <c r="N385" s="36"/>
    </row>
    <row r="386" spans="1:14" ht="13" x14ac:dyDescent="0.15">
      <c r="A386" s="188"/>
      <c r="B386" s="188"/>
      <c r="C386" s="188"/>
      <c r="D386" s="188"/>
      <c r="N386" s="36"/>
    </row>
    <row r="387" spans="1:14" ht="13" x14ac:dyDescent="0.15">
      <c r="A387" s="188"/>
      <c r="B387" s="188"/>
      <c r="C387" s="188"/>
      <c r="D387" s="188"/>
      <c r="N387" s="36"/>
    </row>
    <row r="388" spans="1:14" ht="13" x14ac:dyDescent="0.15">
      <c r="A388" s="188"/>
      <c r="B388" s="188"/>
      <c r="C388" s="188"/>
      <c r="D388" s="188"/>
      <c r="N388" s="36"/>
    </row>
    <row r="389" spans="1:14" ht="13" x14ac:dyDescent="0.15">
      <c r="A389" s="188"/>
      <c r="B389" s="188"/>
      <c r="C389" s="188"/>
      <c r="D389" s="188"/>
      <c r="N389" s="36"/>
    </row>
    <row r="390" spans="1:14" ht="13" x14ac:dyDescent="0.15">
      <c r="A390" s="188"/>
      <c r="B390" s="188"/>
      <c r="C390" s="188"/>
      <c r="D390" s="188"/>
      <c r="N390" s="36"/>
    </row>
    <row r="391" spans="1:14" ht="13" x14ac:dyDescent="0.15">
      <c r="A391" s="188"/>
      <c r="B391" s="188"/>
      <c r="C391" s="188"/>
      <c r="D391" s="188"/>
      <c r="N391" s="36"/>
    </row>
    <row r="392" spans="1:14" ht="13" x14ac:dyDescent="0.15">
      <c r="A392" s="188"/>
      <c r="B392" s="188"/>
      <c r="C392" s="188"/>
      <c r="D392" s="188"/>
      <c r="N392" s="36"/>
    </row>
    <row r="393" spans="1:14" ht="13" x14ac:dyDescent="0.15">
      <c r="A393" s="188"/>
      <c r="B393" s="188"/>
      <c r="C393" s="188"/>
      <c r="D393" s="188"/>
      <c r="N393" s="36"/>
    </row>
    <row r="394" spans="1:14" ht="13" x14ac:dyDescent="0.15">
      <c r="A394" s="188"/>
      <c r="B394" s="188"/>
      <c r="C394" s="188"/>
      <c r="D394" s="188"/>
      <c r="N394" s="36"/>
    </row>
    <row r="395" spans="1:14" ht="13" x14ac:dyDescent="0.15">
      <c r="A395" s="188"/>
      <c r="B395" s="188"/>
      <c r="C395" s="188"/>
      <c r="D395" s="188"/>
      <c r="N395" s="36"/>
    </row>
    <row r="396" spans="1:14" ht="13" x14ac:dyDescent="0.15">
      <c r="A396" s="188"/>
      <c r="B396" s="188"/>
      <c r="C396" s="188"/>
      <c r="D396" s="188"/>
      <c r="N396" s="36"/>
    </row>
    <row r="397" spans="1:14" ht="13" x14ac:dyDescent="0.15">
      <c r="A397" s="188"/>
      <c r="B397" s="188"/>
      <c r="C397" s="188"/>
      <c r="D397" s="188"/>
      <c r="N397" s="36"/>
    </row>
    <row r="398" spans="1:14" ht="13" x14ac:dyDescent="0.15">
      <c r="A398" s="188"/>
      <c r="B398" s="188"/>
      <c r="C398" s="188"/>
      <c r="D398" s="188"/>
      <c r="N398" s="36"/>
    </row>
    <row r="399" spans="1:14" ht="13" x14ac:dyDescent="0.15">
      <c r="A399" s="188"/>
      <c r="B399" s="188"/>
      <c r="C399" s="188"/>
      <c r="D399" s="188"/>
      <c r="N399" s="36"/>
    </row>
    <row r="400" spans="1:14" ht="13" x14ac:dyDescent="0.15">
      <c r="A400" s="188"/>
      <c r="B400" s="188"/>
      <c r="C400" s="188"/>
      <c r="D400" s="188"/>
      <c r="N400" s="36"/>
    </row>
    <row r="401" spans="1:14" ht="13" x14ac:dyDescent="0.15">
      <c r="A401" s="188"/>
      <c r="B401" s="188"/>
      <c r="C401" s="188"/>
      <c r="D401" s="188"/>
      <c r="N401" s="36"/>
    </row>
    <row r="402" spans="1:14" ht="13" x14ac:dyDescent="0.15">
      <c r="A402" s="188"/>
      <c r="B402" s="188"/>
      <c r="C402" s="188"/>
      <c r="D402" s="188"/>
      <c r="N402" s="36"/>
    </row>
    <row r="403" spans="1:14" ht="13" x14ac:dyDescent="0.15">
      <c r="A403" s="188"/>
      <c r="B403" s="188"/>
      <c r="C403" s="188"/>
      <c r="D403" s="188"/>
      <c r="N403" s="36"/>
    </row>
    <row r="404" spans="1:14" ht="13" x14ac:dyDescent="0.15">
      <c r="A404" s="188"/>
      <c r="B404" s="188"/>
      <c r="C404" s="188"/>
      <c r="D404" s="188"/>
      <c r="N404" s="36"/>
    </row>
    <row r="405" spans="1:14" ht="13" x14ac:dyDescent="0.15">
      <c r="A405" s="188"/>
      <c r="B405" s="188"/>
      <c r="C405" s="188"/>
      <c r="D405" s="188"/>
      <c r="N405" s="36"/>
    </row>
    <row r="406" spans="1:14" ht="13" x14ac:dyDescent="0.15">
      <c r="A406" s="188"/>
      <c r="B406" s="188"/>
      <c r="C406" s="188"/>
      <c r="D406" s="188"/>
      <c r="N406" s="36"/>
    </row>
    <row r="407" spans="1:14" ht="13" x14ac:dyDescent="0.15">
      <c r="A407" s="188"/>
      <c r="B407" s="188"/>
      <c r="C407" s="188"/>
      <c r="D407" s="188"/>
      <c r="N407" s="36"/>
    </row>
    <row r="408" spans="1:14" ht="13" x14ac:dyDescent="0.15">
      <c r="A408" s="188"/>
      <c r="B408" s="188"/>
      <c r="C408" s="188"/>
      <c r="D408" s="188"/>
      <c r="N408" s="36"/>
    </row>
    <row r="409" spans="1:14" ht="13" x14ac:dyDescent="0.15">
      <c r="A409" s="188"/>
      <c r="B409" s="188"/>
      <c r="C409" s="188"/>
      <c r="D409" s="188"/>
      <c r="N409" s="36"/>
    </row>
    <row r="410" spans="1:14" ht="13" x14ac:dyDescent="0.15">
      <c r="A410" s="188"/>
      <c r="B410" s="188"/>
      <c r="C410" s="188"/>
      <c r="D410" s="188"/>
      <c r="N410" s="36"/>
    </row>
    <row r="411" spans="1:14" ht="13" x14ac:dyDescent="0.15">
      <c r="A411" s="188"/>
      <c r="B411" s="188"/>
      <c r="C411" s="188"/>
      <c r="D411" s="188"/>
      <c r="N411" s="36"/>
    </row>
    <row r="412" spans="1:14" ht="13" x14ac:dyDescent="0.15">
      <c r="A412" s="188"/>
      <c r="B412" s="188"/>
      <c r="C412" s="188"/>
      <c r="D412" s="188"/>
      <c r="N412" s="36"/>
    </row>
    <row r="413" spans="1:14" ht="13" x14ac:dyDescent="0.15">
      <c r="A413" s="188"/>
      <c r="B413" s="188"/>
      <c r="C413" s="188"/>
      <c r="D413" s="188"/>
      <c r="N413" s="36"/>
    </row>
    <row r="414" spans="1:14" ht="13" x14ac:dyDescent="0.15">
      <c r="A414" s="188"/>
      <c r="B414" s="188"/>
      <c r="C414" s="188"/>
      <c r="D414" s="188"/>
      <c r="N414" s="36"/>
    </row>
    <row r="415" spans="1:14" ht="13" x14ac:dyDescent="0.15">
      <c r="A415" s="188"/>
      <c r="B415" s="188"/>
      <c r="C415" s="188"/>
      <c r="D415" s="188"/>
      <c r="N415" s="36"/>
    </row>
    <row r="416" spans="1:14" ht="13" x14ac:dyDescent="0.15">
      <c r="A416" s="188"/>
      <c r="B416" s="188"/>
      <c r="C416" s="188"/>
      <c r="D416" s="188"/>
      <c r="N416" s="36"/>
    </row>
    <row r="417" spans="1:14" ht="13" x14ac:dyDescent="0.15">
      <c r="A417" s="188"/>
      <c r="B417" s="188"/>
      <c r="C417" s="188"/>
      <c r="D417" s="188"/>
      <c r="N417" s="36"/>
    </row>
    <row r="418" spans="1:14" ht="13" x14ac:dyDescent="0.15">
      <c r="A418" s="188"/>
      <c r="B418" s="188"/>
      <c r="C418" s="188"/>
      <c r="D418" s="188"/>
      <c r="N418" s="36"/>
    </row>
    <row r="419" spans="1:14" ht="13" x14ac:dyDescent="0.15">
      <c r="A419" s="188"/>
      <c r="B419" s="188"/>
      <c r="C419" s="188"/>
      <c r="D419" s="188"/>
      <c r="N419" s="36"/>
    </row>
    <row r="420" spans="1:14" ht="13" x14ac:dyDescent="0.15">
      <c r="A420" s="188"/>
      <c r="B420" s="188"/>
      <c r="C420" s="188"/>
      <c r="D420" s="188"/>
      <c r="N420" s="36"/>
    </row>
    <row r="421" spans="1:14" ht="13" x14ac:dyDescent="0.15">
      <c r="A421" s="188"/>
      <c r="B421" s="188"/>
      <c r="C421" s="188"/>
      <c r="D421" s="188"/>
      <c r="N421" s="36"/>
    </row>
    <row r="422" spans="1:14" ht="13" x14ac:dyDescent="0.15">
      <c r="A422" s="188"/>
      <c r="B422" s="188"/>
      <c r="C422" s="188"/>
      <c r="D422" s="188"/>
      <c r="N422" s="36"/>
    </row>
    <row r="423" spans="1:14" ht="13" x14ac:dyDescent="0.15">
      <c r="A423" s="188"/>
      <c r="B423" s="188"/>
      <c r="C423" s="188"/>
      <c r="D423" s="188"/>
      <c r="N423" s="36"/>
    </row>
    <row r="424" spans="1:14" ht="13" x14ac:dyDescent="0.15">
      <c r="A424" s="188"/>
      <c r="B424" s="188"/>
      <c r="C424" s="188"/>
      <c r="D424" s="188"/>
      <c r="N424" s="36"/>
    </row>
    <row r="425" spans="1:14" ht="13" x14ac:dyDescent="0.15">
      <c r="A425" s="188"/>
      <c r="B425" s="188"/>
      <c r="C425" s="188"/>
      <c r="D425" s="188"/>
      <c r="N425" s="36"/>
    </row>
    <row r="426" spans="1:14" ht="13" x14ac:dyDescent="0.15">
      <c r="A426" s="188"/>
      <c r="B426" s="188"/>
      <c r="C426" s="188"/>
      <c r="D426" s="188"/>
      <c r="N426" s="36"/>
    </row>
    <row r="427" spans="1:14" ht="13" x14ac:dyDescent="0.15">
      <c r="A427" s="188"/>
      <c r="B427" s="188"/>
      <c r="C427" s="188"/>
      <c r="D427" s="188"/>
      <c r="N427" s="36"/>
    </row>
    <row r="428" spans="1:14" ht="13" x14ac:dyDescent="0.15">
      <c r="A428" s="188"/>
      <c r="B428" s="188"/>
      <c r="C428" s="188"/>
      <c r="D428" s="188"/>
      <c r="N428" s="36"/>
    </row>
    <row r="429" spans="1:14" ht="13" x14ac:dyDescent="0.15">
      <c r="A429" s="188"/>
      <c r="B429" s="188"/>
      <c r="C429" s="188"/>
      <c r="D429" s="188"/>
      <c r="N429" s="36"/>
    </row>
    <row r="430" spans="1:14" ht="13" x14ac:dyDescent="0.15">
      <c r="A430" s="188"/>
      <c r="B430" s="188"/>
      <c r="C430" s="188"/>
      <c r="D430" s="188"/>
      <c r="N430" s="36"/>
    </row>
    <row r="431" spans="1:14" ht="13" x14ac:dyDescent="0.15">
      <c r="A431" s="188"/>
      <c r="B431" s="188"/>
      <c r="C431" s="188"/>
      <c r="D431" s="188"/>
      <c r="N431" s="36"/>
    </row>
    <row r="432" spans="1:14" ht="13" x14ac:dyDescent="0.15">
      <c r="A432" s="188"/>
      <c r="B432" s="188"/>
      <c r="C432" s="188"/>
      <c r="D432" s="188"/>
      <c r="N432" s="36"/>
    </row>
    <row r="433" spans="1:14" ht="13" x14ac:dyDescent="0.15">
      <c r="A433" s="188"/>
      <c r="B433" s="188"/>
      <c r="C433" s="188"/>
      <c r="D433" s="188"/>
      <c r="N433" s="36"/>
    </row>
    <row r="434" spans="1:14" ht="13" x14ac:dyDescent="0.15">
      <c r="A434" s="188"/>
      <c r="B434" s="188"/>
      <c r="C434" s="188"/>
      <c r="D434" s="188"/>
      <c r="N434" s="36"/>
    </row>
    <row r="435" spans="1:14" ht="13" x14ac:dyDescent="0.15">
      <c r="A435" s="188"/>
      <c r="B435" s="188"/>
      <c r="C435" s="188"/>
      <c r="D435" s="188"/>
      <c r="N435" s="36"/>
    </row>
    <row r="436" spans="1:14" ht="13" x14ac:dyDescent="0.15">
      <c r="A436" s="188"/>
      <c r="B436" s="188"/>
      <c r="C436" s="188"/>
      <c r="D436" s="188"/>
      <c r="N436" s="36"/>
    </row>
    <row r="437" spans="1:14" ht="13" x14ac:dyDescent="0.15">
      <c r="A437" s="188"/>
      <c r="B437" s="188"/>
      <c r="C437" s="188"/>
      <c r="D437" s="188"/>
      <c r="N437" s="36"/>
    </row>
    <row r="438" spans="1:14" ht="13" x14ac:dyDescent="0.15">
      <c r="A438" s="188"/>
      <c r="B438" s="188"/>
      <c r="C438" s="188"/>
      <c r="D438" s="188"/>
      <c r="N438" s="36"/>
    </row>
    <row r="439" spans="1:14" ht="13" x14ac:dyDescent="0.15">
      <c r="A439" s="188"/>
      <c r="B439" s="188"/>
      <c r="C439" s="188"/>
      <c r="D439" s="188"/>
      <c r="N439" s="36"/>
    </row>
    <row r="440" spans="1:14" ht="13" x14ac:dyDescent="0.15">
      <c r="A440" s="188"/>
      <c r="B440" s="188"/>
      <c r="C440" s="188"/>
      <c r="D440" s="188"/>
      <c r="N440" s="36"/>
    </row>
    <row r="441" spans="1:14" ht="13" x14ac:dyDescent="0.15">
      <c r="A441" s="188"/>
      <c r="B441" s="188"/>
      <c r="C441" s="188"/>
      <c r="D441" s="188"/>
      <c r="N441" s="36"/>
    </row>
    <row r="442" spans="1:14" ht="13" x14ac:dyDescent="0.15">
      <c r="A442" s="188"/>
      <c r="B442" s="188"/>
      <c r="C442" s="188"/>
      <c r="D442" s="188"/>
      <c r="N442" s="36"/>
    </row>
    <row r="443" spans="1:14" ht="13" x14ac:dyDescent="0.15">
      <c r="A443" s="188"/>
      <c r="B443" s="188"/>
      <c r="C443" s="188"/>
      <c r="D443" s="188"/>
      <c r="N443" s="36"/>
    </row>
    <row r="444" spans="1:14" ht="13" x14ac:dyDescent="0.15">
      <c r="A444" s="188"/>
      <c r="B444" s="188"/>
      <c r="C444" s="188"/>
      <c r="D444" s="188"/>
      <c r="N444" s="36"/>
    </row>
    <row r="445" spans="1:14" ht="13" x14ac:dyDescent="0.15">
      <c r="A445" s="188"/>
      <c r="B445" s="188"/>
      <c r="C445" s="188"/>
      <c r="D445" s="188"/>
      <c r="N445" s="36"/>
    </row>
    <row r="446" spans="1:14" ht="13" x14ac:dyDescent="0.15">
      <c r="A446" s="188"/>
      <c r="B446" s="188"/>
      <c r="C446" s="188"/>
      <c r="D446" s="188"/>
      <c r="N446" s="36"/>
    </row>
    <row r="447" spans="1:14" ht="13" x14ac:dyDescent="0.15">
      <c r="A447" s="188"/>
      <c r="B447" s="188"/>
      <c r="C447" s="188"/>
      <c r="D447" s="188"/>
      <c r="N447" s="36"/>
    </row>
    <row r="448" spans="1:14" ht="13" x14ac:dyDescent="0.15">
      <c r="A448" s="188"/>
      <c r="B448" s="188"/>
      <c r="C448" s="188"/>
      <c r="D448" s="188"/>
      <c r="N448" s="36"/>
    </row>
    <row r="449" spans="1:14" ht="13" x14ac:dyDescent="0.15">
      <c r="A449" s="188"/>
      <c r="B449" s="188"/>
      <c r="C449" s="188"/>
      <c r="D449" s="188"/>
      <c r="N449" s="36"/>
    </row>
    <row r="450" spans="1:14" ht="13" x14ac:dyDescent="0.15">
      <c r="A450" s="188"/>
      <c r="B450" s="188"/>
      <c r="C450" s="188"/>
      <c r="D450" s="188"/>
      <c r="N450" s="36"/>
    </row>
    <row r="451" spans="1:14" ht="13" x14ac:dyDescent="0.15">
      <c r="A451" s="188"/>
      <c r="B451" s="188"/>
      <c r="C451" s="188"/>
      <c r="D451" s="188"/>
      <c r="N451" s="36"/>
    </row>
    <row r="452" spans="1:14" ht="13" x14ac:dyDescent="0.15">
      <c r="A452" s="188"/>
      <c r="B452" s="188"/>
      <c r="C452" s="188"/>
      <c r="D452" s="188"/>
      <c r="N452" s="36"/>
    </row>
    <row r="453" spans="1:14" ht="13" x14ac:dyDescent="0.15">
      <c r="A453" s="188"/>
      <c r="B453" s="188"/>
      <c r="C453" s="188"/>
      <c r="D453" s="188"/>
      <c r="N453" s="36"/>
    </row>
    <row r="454" spans="1:14" ht="13" x14ac:dyDescent="0.15">
      <c r="A454" s="188"/>
      <c r="B454" s="188"/>
      <c r="C454" s="188"/>
      <c r="D454" s="188"/>
      <c r="N454" s="36"/>
    </row>
    <row r="455" spans="1:14" ht="13" x14ac:dyDescent="0.15">
      <c r="A455" s="188"/>
      <c r="B455" s="188"/>
      <c r="C455" s="188"/>
      <c r="D455" s="188"/>
      <c r="N455" s="36"/>
    </row>
    <row r="456" spans="1:14" ht="13" x14ac:dyDescent="0.15">
      <c r="A456" s="188"/>
      <c r="B456" s="188"/>
      <c r="C456" s="188"/>
      <c r="D456" s="188"/>
      <c r="N456" s="36"/>
    </row>
    <row r="457" spans="1:14" ht="13" x14ac:dyDescent="0.15">
      <c r="A457" s="188"/>
      <c r="B457" s="188"/>
      <c r="C457" s="188"/>
      <c r="D457" s="188"/>
      <c r="N457" s="36"/>
    </row>
    <row r="458" spans="1:14" ht="13" x14ac:dyDescent="0.15">
      <c r="A458" s="188"/>
      <c r="B458" s="188"/>
      <c r="C458" s="188"/>
      <c r="D458" s="188"/>
      <c r="N458" s="36"/>
    </row>
    <row r="459" spans="1:14" ht="13" x14ac:dyDescent="0.15">
      <c r="A459" s="188"/>
      <c r="B459" s="188"/>
      <c r="C459" s="188"/>
      <c r="D459" s="188"/>
      <c r="N459" s="36"/>
    </row>
    <row r="460" spans="1:14" ht="13" x14ac:dyDescent="0.15">
      <c r="A460" s="188"/>
      <c r="B460" s="188"/>
      <c r="C460" s="188"/>
      <c r="D460" s="188"/>
      <c r="N460" s="36"/>
    </row>
    <row r="461" spans="1:14" ht="13" x14ac:dyDescent="0.15">
      <c r="A461" s="188"/>
      <c r="B461" s="188"/>
      <c r="C461" s="188"/>
      <c r="D461" s="188"/>
      <c r="N461" s="36"/>
    </row>
    <row r="462" spans="1:14" ht="13" x14ac:dyDescent="0.15">
      <c r="A462" s="188"/>
      <c r="B462" s="188"/>
      <c r="C462" s="188"/>
      <c r="D462" s="188"/>
      <c r="N462" s="36"/>
    </row>
    <row r="463" spans="1:14" ht="13" x14ac:dyDescent="0.15">
      <c r="A463" s="188"/>
      <c r="B463" s="188"/>
      <c r="C463" s="188"/>
      <c r="D463" s="188"/>
      <c r="N463" s="36"/>
    </row>
    <row r="464" spans="1:14" ht="13" x14ac:dyDescent="0.15">
      <c r="A464" s="188"/>
      <c r="B464" s="188"/>
      <c r="C464" s="188"/>
      <c r="D464" s="188"/>
      <c r="N464" s="36"/>
    </row>
    <row r="465" spans="1:14" ht="13" x14ac:dyDescent="0.15">
      <c r="A465" s="188"/>
      <c r="B465" s="188"/>
      <c r="C465" s="188"/>
      <c r="D465" s="188"/>
      <c r="N465" s="36"/>
    </row>
    <row r="466" spans="1:14" ht="13" x14ac:dyDescent="0.15">
      <c r="A466" s="188"/>
      <c r="B466" s="188"/>
      <c r="C466" s="188"/>
      <c r="D466" s="188"/>
      <c r="N466" s="36"/>
    </row>
    <row r="467" spans="1:14" ht="13" x14ac:dyDescent="0.15">
      <c r="A467" s="188"/>
      <c r="B467" s="188"/>
      <c r="C467" s="188"/>
      <c r="D467" s="188"/>
      <c r="N467" s="36"/>
    </row>
    <row r="468" spans="1:14" ht="13" x14ac:dyDescent="0.15">
      <c r="A468" s="188"/>
      <c r="B468" s="188"/>
      <c r="C468" s="188"/>
      <c r="D468" s="188"/>
      <c r="N468" s="36"/>
    </row>
    <row r="469" spans="1:14" ht="13" x14ac:dyDescent="0.15">
      <c r="A469" s="188"/>
      <c r="B469" s="188"/>
      <c r="C469" s="188"/>
      <c r="D469" s="188"/>
      <c r="N469" s="36"/>
    </row>
    <row r="470" spans="1:14" ht="13" x14ac:dyDescent="0.15">
      <c r="A470" s="188"/>
      <c r="B470" s="188"/>
      <c r="C470" s="188"/>
      <c r="D470" s="188"/>
      <c r="N470" s="36"/>
    </row>
    <row r="471" spans="1:14" ht="13" x14ac:dyDescent="0.15">
      <c r="A471" s="188"/>
      <c r="B471" s="188"/>
      <c r="C471" s="188"/>
      <c r="D471" s="188"/>
      <c r="N471" s="36"/>
    </row>
    <row r="472" spans="1:14" ht="13" x14ac:dyDescent="0.15">
      <c r="A472" s="188"/>
      <c r="B472" s="188"/>
      <c r="C472" s="188"/>
      <c r="D472" s="188"/>
      <c r="N472" s="36"/>
    </row>
    <row r="473" spans="1:14" ht="13" x14ac:dyDescent="0.15">
      <c r="A473" s="188"/>
      <c r="B473" s="188"/>
      <c r="C473" s="188"/>
      <c r="D473" s="188"/>
      <c r="N473" s="36"/>
    </row>
    <row r="474" spans="1:14" ht="13" x14ac:dyDescent="0.15">
      <c r="A474" s="188"/>
      <c r="B474" s="188"/>
      <c r="C474" s="188"/>
      <c r="D474" s="188"/>
      <c r="N474" s="36"/>
    </row>
    <row r="475" spans="1:14" ht="13" x14ac:dyDescent="0.15">
      <c r="A475" s="188"/>
      <c r="B475" s="188"/>
      <c r="C475" s="188"/>
      <c r="D475" s="188"/>
      <c r="N475" s="36"/>
    </row>
    <row r="476" spans="1:14" ht="13" x14ac:dyDescent="0.15">
      <c r="A476" s="188"/>
      <c r="B476" s="188"/>
      <c r="C476" s="188"/>
      <c r="D476" s="188"/>
      <c r="N476" s="36"/>
    </row>
    <row r="477" spans="1:14" ht="13" x14ac:dyDescent="0.15">
      <c r="A477" s="188"/>
      <c r="B477" s="188"/>
      <c r="C477" s="188"/>
      <c r="D477" s="188"/>
      <c r="N477" s="36"/>
    </row>
    <row r="478" spans="1:14" ht="13" x14ac:dyDescent="0.15">
      <c r="A478" s="188"/>
      <c r="B478" s="188"/>
      <c r="C478" s="188"/>
      <c r="D478" s="188"/>
      <c r="N478" s="36"/>
    </row>
    <row r="479" spans="1:14" ht="13" x14ac:dyDescent="0.15">
      <c r="A479" s="188"/>
      <c r="B479" s="188"/>
      <c r="C479" s="188"/>
      <c r="D479" s="188"/>
      <c r="N479" s="36"/>
    </row>
    <row r="480" spans="1:14" ht="13" x14ac:dyDescent="0.15">
      <c r="A480" s="188"/>
      <c r="B480" s="188"/>
      <c r="C480" s="188"/>
      <c r="D480" s="188"/>
      <c r="N480" s="36"/>
    </row>
    <row r="481" spans="1:14" ht="13" x14ac:dyDescent="0.15">
      <c r="A481" s="188"/>
      <c r="B481" s="188"/>
      <c r="C481" s="188"/>
      <c r="D481" s="188"/>
      <c r="N481" s="36"/>
    </row>
    <row r="482" spans="1:14" ht="13" x14ac:dyDescent="0.15">
      <c r="A482" s="188"/>
      <c r="B482" s="188"/>
      <c r="C482" s="188"/>
      <c r="D482" s="188"/>
      <c r="N482" s="36"/>
    </row>
    <row r="483" spans="1:14" ht="13" x14ac:dyDescent="0.15">
      <c r="A483" s="188"/>
      <c r="B483" s="188"/>
      <c r="C483" s="188"/>
      <c r="D483" s="188"/>
      <c r="N483" s="36"/>
    </row>
    <row r="484" spans="1:14" ht="13" x14ac:dyDescent="0.15">
      <c r="A484" s="188"/>
      <c r="B484" s="188"/>
      <c r="C484" s="188"/>
      <c r="D484" s="188"/>
      <c r="N484" s="36"/>
    </row>
    <row r="485" spans="1:14" ht="13" x14ac:dyDescent="0.15">
      <c r="A485" s="188"/>
      <c r="B485" s="188"/>
      <c r="C485" s="188"/>
      <c r="D485" s="188"/>
      <c r="N485" s="36"/>
    </row>
    <row r="486" spans="1:14" ht="13" x14ac:dyDescent="0.15">
      <c r="A486" s="188"/>
      <c r="B486" s="188"/>
      <c r="C486" s="188"/>
      <c r="D486" s="188"/>
      <c r="N486" s="36"/>
    </row>
    <row r="487" spans="1:14" ht="13" x14ac:dyDescent="0.15">
      <c r="A487" s="188"/>
      <c r="B487" s="188"/>
      <c r="C487" s="188"/>
      <c r="D487" s="188"/>
      <c r="N487" s="36"/>
    </row>
    <row r="488" spans="1:14" ht="13" x14ac:dyDescent="0.15">
      <c r="A488" s="188"/>
      <c r="B488" s="188"/>
      <c r="C488" s="188"/>
      <c r="D488" s="188"/>
      <c r="N488" s="36"/>
    </row>
    <row r="489" spans="1:14" ht="13" x14ac:dyDescent="0.15">
      <c r="A489" s="188"/>
      <c r="B489" s="188"/>
      <c r="C489" s="188"/>
      <c r="D489" s="188"/>
      <c r="N489" s="36"/>
    </row>
    <row r="490" spans="1:14" ht="13" x14ac:dyDescent="0.15">
      <c r="A490" s="188"/>
      <c r="B490" s="188"/>
      <c r="C490" s="188"/>
      <c r="D490" s="188"/>
      <c r="N490" s="36"/>
    </row>
    <row r="491" spans="1:14" ht="13" x14ac:dyDescent="0.15">
      <c r="A491" s="188"/>
      <c r="B491" s="188"/>
      <c r="C491" s="188"/>
      <c r="D491" s="188"/>
      <c r="N491" s="36"/>
    </row>
    <row r="492" spans="1:14" ht="13" x14ac:dyDescent="0.15">
      <c r="A492" s="188"/>
      <c r="B492" s="188"/>
      <c r="C492" s="188"/>
      <c r="D492" s="188"/>
      <c r="N492" s="36"/>
    </row>
    <row r="493" spans="1:14" ht="13" x14ac:dyDescent="0.15">
      <c r="A493" s="188"/>
      <c r="B493" s="188"/>
      <c r="C493" s="188"/>
      <c r="D493" s="188"/>
      <c r="N493" s="36"/>
    </row>
    <row r="494" spans="1:14" ht="13" x14ac:dyDescent="0.15">
      <c r="A494" s="188"/>
      <c r="B494" s="188"/>
      <c r="C494" s="188"/>
      <c r="D494" s="188"/>
      <c r="N494" s="36"/>
    </row>
    <row r="495" spans="1:14" ht="13" x14ac:dyDescent="0.15">
      <c r="A495" s="188"/>
      <c r="B495" s="188"/>
      <c r="C495" s="188"/>
      <c r="D495" s="188"/>
      <c r="N495" s="36"/>
    </row>
    <row r="496" spans="1:14" ht="13" x14ac:dyDescent="0.15">
      <c r="A496" s="188"/>
      <c r="B496" s="188"/>
      <c r="C496" s="188"/>
      <c r="D496" s="188"/>
      <c r="N496" s="36"/>
    </row>
    <row r="497" spans="1:14" ht="13" x14ac:dyDescent="0.15">
      <c r="A497" s="188"/>
      <c r="B497" s="188"/>
      <c r="C497" s="188"/>
      <c r="D497" s="188"/>
      <c r="N497" s="36"/>
    </row>
    <row r="498" spans="1:14" ht="13" x14ac:dyDescent="0.15">
      <c r="A498" s="188"/>
      <c r="B498" s="188"/>
      <c r="C498" s="188"/>
      <c r="D498" s="188"/>
      <c r="N498" s="36"/>
    </row>
    <row r="499" spans="1:14" ht="13" x14ac:dyDescent="0.15">
      <c r="A499" s="188"/>
      <c r="B499" s="188"/>
      <c r="C499" s="188"/>
      <c r="D499" s="188"/>
      <c r="N499" s="36"/>
    </row>
    <row r="500" spans="1:14" ht="13" x14ac:dyDescent="0.15">
      <c r="A500" s="188"/>
      <c r="B500" s="188"/>
      <c r="C500" s="188"/>
      <c r="D500" s="188"/>
      <c r="N500" s="36"/>
    </row>
    <row r="501" spans="1:14" ht="13" x14ac:dyDescent="0.15">
      <c r="A501" s="188"/>
      <c r="B501" s="188"/>
      <c r="C501" s="188"/>
      <c r="D501" s="188"/>
      <c r="N501" s="36"/>
    </row>
    <row r="502" spans="1:14" ht="13" x14ac:dyDescent="0.15">
      <c r="A502" s="188"/>
      <c r="B502" s="188"/>
      <c r="C502" s="188"/>
      <c r="D502" s="188"/>
      <c r="N502" s="36"/>
    </row>
    <row r="503" spans="1:14" ht="13" x14ac:dyDescent="0.15">
      <c r="A503" s="188"/>
      <c r="B503" s="188"/>
      <c r="C503" s="188"/>
      <c r="D503" s="188"/>
      <c r="N503" s="36"/>
    </row>
    <row r="504" spans="1:14" ht="13" x14ac:dyDescent="0.15">
      <c r="A504" s="188"/>
      <c r="B504" s="188"/>
      <c r="C504" s="188"/>
      <c r="D504" s="188"/>
      <c r="N504" s="36"/>
    </row>
    <row r="505" spans="1:14" ht="13" x14ac:dyDescent="0.15">
      <c r="A505" s="188"/>
      <c r="B505" s="188"/>
      <c r="C505" s="188"/>
      <c r="D505" s="188"/>
      <c r="N505" s="36"/>
    </row>
    <row r="506" spans="1:14" ht="13" x14ac:dyDescent="0.15">
      <c r="A506" s="188"/>
      <c r="B506" s="188"/>
      <c r="C506" s="188"/>
      <c r="D506" s="188"/>
      <c r="N506" s="36"/>
    </row>
    <row r="507" spans="1:14" ht="13" x14ac:dyDescent="0.15">
      <c r="A507" s="188"/>
      <c r="B507" s="188"/>
      <c r="C507" s="188"/>
      <c r="D507" s="188"/>
      <c r="N507" s="36"/>
    </row>
    <row r="508" spans="1:14" ht="13" x14ac:dyDescent="0.15">
      <c r="A508" s="188"/>
      <c r="B508" s="188"/>
      <c r="C508" s="188"/>
      <c r="D508" s="188"/>
      <c r="N508" s="36"/>
    </row>
    <row r="509" spans="1:14" ht="13" x14ac:dyDescent="0.15">
      <c r="A509" s="188"/>
      <c r="B509" s="188"/>
      <c r="C509" s="188"/>
      <c r="D509" s="188"/>
      <c r="N509" s="36"/>
    </row>
    <row r="510" spans="1:14" ht="13" x14ac:dyDescent="0.15">
      <c r="A510" s="188"/>
      <c r="B510" s="188"/>
      <c r="C510" s="188"/>
      <c r="D510" s="188"/>
      <c r="N510" s="36"/>
    </row>
    <row r="511" spans="1:14" ht="13" x14ac:dyDescent="0.15">
      <c r="A511" s="188"/>
      <c r="B511" s="188"/>
      <c r="C511" s="188"/>
      <c r="D511" s="188"/>
      <c r="N511" s="36"/>
    </row>
    <row r="512" spans="1:14" ht="13" x14ac:dyDescent="0.15">
      <c r="A512" s="188"/>
      <c r="B512" s="188"/>
      <c r="C512" s="188"/>
      <c r="D512" s="188"/>
      <c r="N512" s="36"/>
    </row>
    <row r="513" spans="1:14" ht="13" x14ac:dyDescent="0.15">
      <c r="A513" s="188"/>
      <c r="B513" s="188"/>
      <c r="C513" s="188"/>
      <c r="D513" s="188"/>
      <c r="N513" s="36"/>
    </row>
    <row r="514" spans="1:14" ht="13" x14ac:dyDescent="0.15">
      <c r="A514" s="188"/>
      <c r="B514" s="188"/>
      <c r="C514" s="188"/>
      <c r="D514" s="188"/>
      <c r="N514" s="36"/>
    </row>
    <row r="515" spans="1:14" ht="13" x14ac:dyDescent="0.15">
      <c r="A515" s="188"/>
      <c r="B515" s="188"/>
      <c r="C515" s="188"/>
      <c r="D515" s="188"/>
      <c r="N515" s="36"/>
    </row>
    <row r="516" spans="1:14" ht="13" x14ac:dyDescent="0.15">
      <c r="A516" s="188"/>
      <c r="B516" s="188"/>
      <c r="C516" s="188"/>
      <c r="D516" s="188"/>
      <c r="N516" s="36"/>
    </row>
    <row r="517" spans="1:14" ht="13" x14ac:dyDescent="0.15">
      <c r="A517" s="188"/>
      <c r="B517" s="188"/>
      <c r="C517" s="188"/>
      <c r="D517" s="188"/>
      <c r="N517" s="36"/>
    </row>
    <row r="518" spans="1:14" ht="13" x14ac:dyDescent="0.15">
      <c r="A518" s="188"/>
      <c r="B518" s="188"/>
      <c r="C518" s="188"/>
      <c r="D518" s="188"/>
      <c r="N518" s="36"/>
    </row>
    <row r="519" spans="1:14" ht="13" x14ac:dyDescent="0.15">
      <c r="A519" s="188"/>
      <c r="B519" s="188"/>
      <c r="C519" s="188"/>
      <c r="D519" s="188"/>
      <c r="N519" s="36"/>
    </row>
    <row r="520" spans="1:14" ht="13" x14ac:dyDescent="0.15">
      <c r="A520" s="188"/>
      <c r="B520" s="188"/>
      <c r="C520" s="188"/>
      <c r="D520" s="188"/>
      <c r="N520" s="36"/>
    </row>
    <row r="521" spans="1:14" ht="13" x14ac:dyDescent="0.15">
      <c r="A521" s="188"/>
      <c r="B521" s="188"/>
      <c r="C521" s="188"/>
      <c r="D521" s="188"/>
      <c r="N521" s="36"/>
    </row>
    <row r="522" spans="1:14" ht="13" x14ac:dyDescent="0.15">
      <c r="A522" s="188"/>
      <c r="B522" s="188"/>
      <c r="C522" s="188"/>
      <c r="D522" s="188"/>
      <c r="N522" s="36"/>
    </row>
    <row r="523" spans="1:14" ht="13" x14ac:dyDescent="0.15">
      <c r="A523" s="188"/>
      <c r="B523" s="188"/>
      <c r="C523" s="188"/>
      <c r="D523" s="188"/>
      <c r="N523" s="36"/>
    </row>
    <row r="524" spans="1:14" ht="13" x14ac:dyDescent="0.15">
      <c r="A524" s="188"/>
      <c r="B524" s="188"/>
      <c r="C524" s="188"/>
      <c r="D524" s="188"/>
      <c r="N524" s="36"/>
    </row>
    <row r="525" spans="1:14" ht="13" x14ac:dyDescent="0.15">
      <c r="A525" s="188"/>
      <c r="B525" s="188"/>
      <c r="C525" s="188"/>
      <c r="D525" s="188"/>
      <c r="N525" s="36"/>
    </row>
    <row r="526" spans="1:14" ht="13" x14ac:dyDescent="0.15">
      <c r="A526" s="188"/>
      <c r="B526" s="188"/>
      <c r="C526" s="188"/>
      <c r="D526" s="188"/>
      <c r="N526" s="36"/>
    </row>
    <row r="527" spans="1:14" ht="13" x14ac:dyDescent="0.15">
      <c r="A527" s="188"/>
      <c r="B527" s="188"/>
      <c r="C527" s="188"/>
      <c r="D527" s="188"/>
      <c r="N527" s="36"/>
    </row>
    <row r="528" spans="1:14" ht="13" x14ac:dyDescent="0.15">
      <c r="A528" s="188"/>
      <c r="B528" s="188"/>
      <c r="C528" s="188"/>
      <c r="D528" s="188"/>
      <c r="N528" s="36"/>
    </row>
    <row r="529" spans="1:14" ht="13" x14ac:dyDescent="0.15">
      <c r="A529" s="188"/>
      <c r="B529" s="188"/>
      <c r="C529" s="188"/>
      <c r="D529" s="188"/>
      <c r="N529" s="36"/>
    </row>
    <row r="530" spans="1:14" ht="13" x14ac:dyDescent="0.15">
      <c r="A530" s="188"/>
      <c r="B530" s="188"/>
      <c r="C530" s="188"/>
      <c r="D530" s="188"/>
      <c r="N530" s="36"/>
    </row>
    <row r="531" spans="1:14" ht="13" x14ac:dyDescent="0.15">
      <c r="A531" s="188"/>
      <c r="B531" s="188"/>
      <c r="C531" s="188"/>
      <c r="D531" s="188"/>
      <c r="N531" s="36"/>
    </row>
    <row r="532" spans="1:14" ht="13" x14ac:dyDescent="0.15">
      <c r="A532" s="188"/>
      <c r="B532" s="188"/>
      <c r="C532" s="188"/>
      <c r="D532" s="188"/>
      <c r="N532" s="36"/>
    </row>
    <row r="533" spans="1:14" ht="13" x14ac:dyDescent="0.15">
      <c r="A533" s="188"/>
      <c r="B533" s="188"/>
      <c r="C533" s="188"/>
      <c r="D533" s="188"/>
      <c r="N533" s="36"/>
    </row>
    <row r="534" spans="1:14" ht="13" x14ac:dyDescent="0.15">
      <c r="A534" s="188"/>
      <c r="B534" s="188"/>
      <c r="C534" s="188"/>
      <c r="D534" s="188"/>
      <c r="N534" s="36"/>
    </row>
    <row r="535" spans="1:14" ht="13" x14ac:dyDescent="0.15">
      <c r="A535" s="188"/>
      <c r="B535" s="188"/>
      <c r="C535" s="188"/>
      <c r="D535" s="188"/>
      <c r="N535" s="36"/>
    </row>
    <row r="536" spans="1:14" ht="13" x14ac:dyDescent="0.15">
      <c r="A536" s="188"/>
      <c r="B536" s="188"/>
      <c r="C536" s="188"/>
      <c r="D536" s="188"/>
      <c r="N536" s="36"/>
    </row>
    <row r="537" spans="1:14" ht="13" x14ac:dyDescent="0.15">
      <c r="A537" s="188"/>
      <c r="B537" s="188"/>
      <c r="C537" s="188"/>
      <c r="D537" s="188"/>
      <c r="N537" s="36"/>
    </row>
    <row r="538" spans="1:14" ht="13" x14ac:dyDescent="0.15">
      <c r="A538" s="188"/>
      <c r="B538" s="188"/>
      <c r="C538" s="188"/>
      <c r="D538" s="188"/>
      <c r="N538" s="36"/>
    </row>
    <row r="539" spans="1:14" ht="13" x14ac:dyDescent="0.15">
      <c r="A539" s="188"/>
      <c r="B539" s="188"/>
      <c r="C539" s="188"/>
      <c r="D539" s="188"/>
      <c r="N539" s="36"/>
    </row>
    <row r="540" spans="1:14" ht="13" x14ac:dyDescent="0.15">
      <c r="A540" s="188"/>
      <c r="B540" s="188"/>
      <c r="C540" s="188"/>
      <c r="D540" s="188"/>
      <c r="N540" s="36"/>
    </row>
    <row r="541" spans="1:14" ht="13" x14ac:dyDescent="0.15">
      <c r="A541" s="188"/>
      <c r="B541" s="188"/>
      <c r="C541" s="188"/>
      <c r="D541" s="188"/>
      <c r="N541" s="36"/>
    </row>
    <row r="542" spans="1:14" ht="13" x14ac:dyDescent="0.15">
      <c r="A542" s="188"/>
      <c r="B542" s="188"/>
      <c r="C542" s="188"/>
      <c r="D542" s="188"/>
      <c r="N542" s="36"/>
    </row>
    <row r="543" spans="1:14" ht="13" x14ac:dyDescent="0.15">
      <c r="A543" s="188"/>
      <c r="B543" s="188"/>
      <c r="C543" s="188"/>
      <c r="D543" s="188"/>
      <c r="N543" s="36"/>
    </row>
    <row r="544" spans="1:14" ht="13" x14ac:dyDescent="0.15">
      <c r="A544" s="188"/>
      <c r="B544" s="188"/>
      <c r="C544" s="188"/>
      <c r="D544" s="188"/>
      <c r="N544" s="36"/>
    </row>
    <row r="545" spans="1:14" ht="13" x14ac:dyDescent="0.15">
      <c r="A545" s="188"/>
      <c r="B545" s="188"/>
      <c r="C545" s="188"/>
      <c r="D545" s="188"/>
      <c r="N545" s="36"/>
    </row>
    <row r="546" spans="1:14" ht="13" x14ac:dyDescent="0.15">
      <c r="A546" s="188"/>
      <c r="B546" s="188"/>
      <c r="C546" s="188"/>
      <c r="D546" s="188"/>
      <c r="N546" s="36"/>
    </row>
    <row r="547" spans="1:14" ht="13" x14ac:dyDescent="0.15">
      <c r="A547" s="188"/>
      <c r="B547" s="188"/>
      <c r="C547" s="188"/>
      <c r="D547" s="188"/>
      <c r="N547" s="36"/>
    </row>
    <row r="548" spans="1:14" ht="13" x14ac:dyDescent="0.15">
      <c r="A548" s="188"/>
      <c r="B548" s="188"/>
      <c r="C548" s="188"/>
      <c r="D548" s="188"/>
      <c r="N548" s="36"/>
    </row>
    <row r="549" spans="1:14" ht="13" x14ac:dyDescent="0.15">
      <c r="A549" s="188"/>
      <c r="B549" s="188"/>
      <c r="C549" s="188"/>
      <c r="D549" s="188"/>
      <c r="N549" s="36"/>
    </row>
    <row r="550" spans="1:14" ht="13" x14ac:dyDescent="0.15">
      <c r="A550" s="188"/>
      <c r="B550" s="188"/>
      <c r="C550" s="188"/>
      <c r="D550" s="188"/>
      <c r="N550" s="36"/>
    </row>
    <row r="551" spans="1:14" ht="13" x14ac:dyDescent="0.15">
      <c r="A551" s="188"/>
      <c r="B551" s="188"/>
      <c r="C551" s="188"/>
      <c r="D551" s="188"/>
      <c r="N551" s="36"/>
    </row>
    <row r="552" spans="1:14" ht="13" x14ac:dyDescent="0.15">
      <c r="A552" s="188"/>
      <c r="B552" s="188"/>
      <c r="C552" s="188"/>
      <c r="D552" s="188"/>
      <c r="N552" s="36"/>
    </row>
    <row r="553" spans="1:14" ht="13" x14ac:dyDescent="0.15">
      <c r="A553" s="188"/>
      <c r="B553" s="188"/>
      <c r="C553" s="188"/>
      <c r="D553" s="188"/>
      <c r="N553" s="36"/>
    </row>
    <row r="554" spans="1:14" ht="13" x14ac:dyDescent="0.15">
      <c r="A554" s="188"/>
      <c r="B554" s="188"/>
      <c r="C554" s="188"/>
      <c r="D554" s="188"/>
      <c r="N554" s="36"/>
    </row>
    <row r="555" spans="1:14" ht="13" x14ac:dyDescent="0.15">
      <c r="A555" s="188"/>
      <c r="B555" s="188"/>
      <c r="C555" s="188"/>
      <c r="D555" s="188"/>
      <c r="N555" s="36"/>
    </row>
    <row r="556" spans="1:14" ht="13" x14ac:dyDescent="0.15">
      <c r="A556" s="188"/>
      <c r="B556" s="188"/>
      <c r="C556" s="188"/>
      <c r="D556" s="188"/>
      <c r="N556" s="36"/>
    </row>
    <row r="557" spans="1:14" ht="13" x14ac:dyDescent="0.15">
      <c r="A557" s="188"/>
      <c r="B557" s="188"/>
      <c r="C557" s="188"/>
      <c r="D557" s="188"/>
      <c r="N557" s="36"/>
    </row>
    <row r="558" spans="1:14" ht="13" x14ac:dyDescent="0.15">
      <c r="A558" s="188"/>
      <c r="B558" s="188"/>
      <c r="C558" s="188"/>
      <c r="D558" s="188"/>
      <c r="N558" s="36"/>
    </row>
    <row r="559" spans="1:14" ht="13" x14ac:dyDescent="0.15">
      <c r="A559" s="188"/>
      <c r="B559" s="188"/>
      <c r="C559" s="188"/>
      <c r="D559" s="188"/>
      <c r="N559" s="36"/>
    </row>
    <row r="560" spans="1:14" ht="13" x14ac:dyDescent="0.15">
      <c r="A560" s="188"/>
      <c r="B560" s="188"/>
      <c r="C560" s="188"/>
      <c r="D560" s="188"/>
      <c r="N560" s="36"/>
    </row>
    <row r="561" spans="1:14" ht="13" x14ac:dyDescent="0.15">
      <c r="A561" s="188"/>
      <c r="B561" s="188"/>
      <c r="C561" s="188"/>
      <c r="D561" s="188"/>
      <c r="N561" s="36"/>
    </row>
    <row r="562" spans="1:14" ht="13" x14ac:dyDescent="0.15">
      <c r="A562" s="188"/>
      <c r="B562" s="188"/>
      <c r="C562" s="188"/>
      <c r="D562" s="188"/>
      <c r="N562" s="36"/>
    </row>
    <row r="563" spans="1:14" ht="13" x14ac:dyDescent="0.15">
      <c r="A563" s="188"/>
      <c r="B563" s="188"/>
      <c r="C563" s="188"/>
      <c r="D563" s="188"/>
      <c r="N563" s="36"/>
    </row>
    <row r="564" spans="1:14" ht="13" x14ac:dyDescent="0.15">
      <c r="A564" s="188"/>
      <c r="B564" s="188"/>
      <c r="C564" s="188"/>
      <c r="D564" s="188"/>
      <c r="N564" s="36"/>
    </row>
    <row r="565" spans="1:14" ht="13" x14ac:dyDescent="0.15">
      <c r="A565" s="188"/>
      <c r="B565" s="188"/>
      <c r="C565" s="188"/>
      <c r="D565" s="188"/>
      <c r="N565" s="36"/>
    </row>
    <row r="566" spans="1:14" ht="13" x14ac:dyDescent="0.15">
      <c r="A566" s="188"/>
      <c r="B566" s="188"/>
      <c r="C566" s="188"/>
      <c r="D566" s="188"/>
      <c r="N566" s="36"/>
    </row>
    <row r="567" spans="1:14" ht="13" x14ac:dyDescent="0.15">
      <c r="A567" s="188"/>
      <c r="B567" s="188"/>
      <c r="C567" s="188"/>
      <c r="D567" s="188"/>
      <c r="N567" s="36"/>
    </row>
    <row r="568" spans="1:14" ht="13" x14ac:dyDescent="0.15">
      <c r="A568" s="188"/>
      <c r="B568" s="188"/>
      <c r="C568" s="188"/>
      <c r="D568" s="188"/>
      <c r="N568" s="36"/>
    </row>
    <row r="569" spans="1:14" ht="13" x14ac:dyDescent="0.15">
      <c r="A569" s="188"/>
      <c r="B569" s="188"/>
      <c r="C569" s="188"/>
      <c r="D569" s="188"/>
      <c r="N569" s="36"/>
    </row>
    <row r="570" spans="1:14" ht="13" x14ac:dyDescent="0.15">
      <c r="A570" s="188"/>
      <c r="B570" s="188"/>
      <c r="C570" s="188"/>
      <c r="D570" s="188"/>
      <c r="N570" s="36"/>
    </row>
    <row r="571" spans="1:14" ht="13" x14ac:dyDescent="0.15">
      <c r="A571" s="188"/>
      <c r="B571" s="188"/>
      <c r="C571" s="188"/>
      <c r="D571" s="188"/>
      <c r="N571" s="36"/>
    </row>
    <row r="572" spans="1:14" ht="13" x14ac:dyDescent="0.15">
      <c r="A572" s="188"/>
      <c r="B572" s="188"/>
      <c r="C572" s="188"/>
      <c r="D572" s="188"/>
      <c r="N572" s="36"/>
    </row>
    <row r="573" spans="1:14" ht="13" x14ac:dyDescent="0.15">
      <c r="A573" s="188"/>
      <c r="B573" s="188"/>
      <c r="C573" s="188"/>
      <c r="D573" s="188"/>
      <c r="N573" s="36"/>
    </row>
    <row r="574" spans="1:14" ht="13" x14ac:dyDescent="0.15">
      <c r="A574" s="188"/>
      <c r="B574" s="188"/>
      <c r="C574" s="188"/>
      <c r="D574" s="188"/>
      <c r="N574" s="36"/>
    </row>
    <row r="575" spans="1:14" ht="13" x14ac:dyDescent="0.15">
      <c r="A575" s="188"/>
      <c r="B575" s="188"/>
      <c r="C575" s="188"/>
      <c r="D575" s="188"/>
      <c r="N575" s="36"/>
    </row>
    <row r="576" spans="1:14" ht="13" x14ac:dyDescent="0.15">
      <c r="A576" s="188"/>
      <c r="B576" s="188"/>
      <c r="C576" s="188"/>
      <c r="D576" s="188"/>
      <c r="N576" s="36"/>
    </row>
    <row r="577" spans="1:14" ht="13" x14ac:dyDescent="0.15">
      <c r="A577" s="188"/>
      <c r="B577" s="188"/>
      <c r="C577" s="188"/>
      <c r="D577" s="188"/>
      <c r="N577" s="36"/>
    </row>
    <row r="578" spans="1:14" ht="13" x14ac:dyDescent="0.15">
      <c r="A578" s="188"/>
      <c r="B578" s="188"/>
      <c r="C578" s="188"/>
      <c r="D578" s="188"/>
      <c r="N578" s="36"/>
    </row>
    <row r="579" spans="1:14" ht="13" x14ac:dyDescent="0.15">
      <c r="A579" s="188"/>
      <c r="B579" s="188"/>
      <c r="C579" s="188"/>
      <c r="D579" s="188"/>
      <c r="N579" s="36"/>
    </row>
    <row r="580" spans="1:14" ht="13" x14ac:dyDescent="0.15">
      <c r="A580" s="188"/>
      <c r="B580" s="188"/>
      <c r="C580" s="188"/>
      <c r="D580" s="188"/>
      <c r="N580" s="36"/>
    </row>
    <row r="581" spans="1:14" ht="13" x14ac:dyDescent="0.15">
      <c r="A581" s="188"/>
      <c r="B581" s="188"/>
      <c r="C581" s="188"/>
      <c r="D581" s="188"/>
      <c r="N581" s="36"/>
    </row>
    <row r="582" spans="1:14" ht="13" x14ac:dyDescent="0.15">
      <c r="A582" s="188"/>
      <c r="B582" s="188"/>
      <c r="C582" s="188"/>
      <c r="D582" s="188"/>
      <c r="N582" s="36"/>
    </row>
    <row r="583" spans="1:14" ht="13" x14ac:dyDescent="0.15">
      <c r="A583" s="188"/>
      <c r="B583" s="188"/>
      <c r="C583" s="188"/>
      <c r="D583" s="188"/>
      <c r="N583" s="36"/>
    </row>
    <row r="584" spans="1:14" ht="13" x14ac:dyDescent="0.15">
      <c r="A584" s="188"/>
      <c r="B584" s="188"/>
      <c r="C584" s="188"/>
      <c r="D584" s="188"/>
      <c r="N584" s="36"/>
    </row>
    <row r="585" spans="1:14" ht="13" x14ac:dyDescent="0.15">
      <c r="A585" s="188"/>
      <c r="B585" s="188"/>
      <c r="C585" s="188"/>
      <c r="D585" s="188"/>
      <c r="N585" s="36"/>
    </row>
    <row r="586" spans="1:14" ht="13" x14ac:dyDescent="0.15">
      <c r="A586" s="188"/>
      <c r="B586" s="188"/>
      <c r="C586" s="188"/>
      <c r="D586" s="188"/>
      <c r="N586" s="36"/>
    </row>
    <row r="587" spans="1:14" ht="13" x14ac:dyDescent="0.15">
      <c r="A587" s="188"/>
      <c r="B587" s="188"/>
      <c r="C587" s="188"/>
      <c r="D587" s="188"/>
      <c r="N587" s="36"/>
    </row>
    <row r="588" spans="1:14" ht="13" x14ac:dyDescent="0.15">
      <c r="A588" s="188"/>
      <c r="B588" s="188"/>
      <c r="C588" s="188"/>
      <c r="D588" s="188"/>
      <c r="N588" s="36"/>
    </row>
    <row r="589" spans="1:14" ht="13" x14ac:dyDescent="0.15">
      <c r="A589" s="188"/>
      <c r="B589" s="188"/>
      <c r="C589" s="188"/>
      <c r="D589" s="188"/>
      <c r="N589" s="36"/>
    </row>
    <row r="590" spans="1:14" ht="13" x14ac:dyDescent="0.15">
      <c r="A590" s="188"/>
      <c r="B590" s="188"/>
      <c r="C590" s="188"/>
      <c r="D590" s="188"/>
      <c r="N590" s="36"/>
    </row>
    <row r="591" spans="1:14" ht="13" x14ac:dyDescent="0.15">
      <c r="A591" s="188"/>
      <c r="B591" s="188"/>
      <c r="C591" s="188"/>
      <c r="D591" s="188"/>
      <c r="N591" s="36"/>
    </row>
    <row r="592" spans="1:14" ht="13" x14ac:dyDescent="0.15">
      <c r="A592" s="188"/>
      <c r="B592" s="188"/>
      <c r="C592" s="188"/>
      <c r="D592" s="188"/>
      <c r="N592" s="36"/>
    </row>
    <row r="593" spans="1:14" ht="13" x14ac:dyDescent="0.15">
      <c r="A593" s="188"/>
      <c r="B593" s="188"/>
      <c r="C593" s="188"/>
      <c r="D593" s="188"/>
      <c r="N593" s="36"/>
    </row>
    <row r="594" spans="1:14" ht="13" x14ac:dyDescent="0.15">
      <c r="A594" s="188"/>
      <c r="B594" s="188"/>
      <c r="C594" s="188"/>
      <c r="D594" s="188"/>
      <c r="N594" s="36"/>
    </row>
    <row r="595" spans="1:14" ht="13" x14ac:dyDescent="0.15">
      <c r="A595" s="188"/>
      <c r="B595" s="188"/>
      <c r="C595" s="188"/>
      <c r="D595" s="188"/>
      <c r="N595" s="36"/>
    </row>
    <row r="596" spans="1:14" ht="13" x14ac:dyDescent="0.15">
      <c r="A596" s="188"/>
      <c r="B596" s="188"/>
      <c r="C596" s="188"/>
      <c r="D596" s="188"/>
      <c r="N596" s="36"/>
    </row>
    <row r="597" spans="1:14" ht="13" x14ac:dyDescent="0.15">
      <c r="A597" s="188"/>
      <c r="B597" s="188"/>
      <c r="C597" s="188"/>
      <c r="D597" s="188"/>
      <c r="N597" s="36"/>
    </row>
    <row r="598" spans="1:14" ht="13" x14ac:dyDescent="0.15">
      <c r="A598" s="188"/>
      <c r="B598" s="188"/>
      <c r="C598" s="188"/>
      <c r="D598" s="188"/>
      <c r="N598" s="36"/>
    </row>
    <row r="599" spans="1:14" ht="13" x14ac:dyDescent="0.15">
      <c r="A599" s="188"/>
      <c r="B599" s="188"/>
      <c r="C599" s="188"/>
      <c r="D599" s="188"/>
      <c r="N599" s="36"/>
    </row>
    <row r="600" spans="1:14" ht="13" x14ac:dyDescent="0.15">
      <c r="A600" s="188"/>
      <c r="B600" s="188"/>
      <c r="C600" s="188"/>
      <c r="D600" s="188"/>
      <c r="N600" s="36"/>
    </row>
    <row r="601" spans="1:14" ht="13" x14ac:dyDescent="0.15">
      <c r="A601" s="188"/>
      <c r="B601" s="188"/>
      <c r="C601" s="188"/>
      <c r="D601" s="188"/>
      <c r="N601" s="36"/>
    </row>
    <row r="602" spans="1:14" ht="13" x14ac:dyDescent="0.15">
      <c r="A602" s="188"/>
      <c r="B602" s="188"/>
      <c r="C602" s="188"/>
      <c r="D602" s="188"/>
      <c r="N602" s="36"/>
    </row>
    <row r="603" spans="1:14" ht="13" x14ac:dyDescent="0.15">
      <c r="A603" s="188"/>
      <c r="B603" s="188"/>
      <c r="C603" s="188"/>
      <c r="D603" s="188"/>
      <c r="N603" s="36"/>
    </row>
    <row r="604" spans="1:14" ht="13" x14ac:dyDescent="0.15">
      <c r="A604" s="188"/>
      <c r="B604" s="188"/>
      <c r="C604" s="188"/>
      <c r="D604" s="188"/>
      <c r="N604" s="36"/>
    </row>
    <row r="605" spans="1:14" ht="13" x14ac:dyDescent="0.15">
      <c r="A605" s="188"/>
      <c r="B605" s="188"/>
      <c r="C605" s="188"/>
      <c r="D605" s="188"/>
      <c r="N605" s="36"/>
    </row>
    <row r="606" spans="1:14" ht="13" x14ac:dyDescent="0.15">
      <c r="A606" s="188"/>
      <c r="B606" s="188"/>
      <c r="C606" s="188"/>
      <c r="D606" s="188"/>
      <c r="N606" s="36"/>
    </row>
    <row r="607" spans="1:14" ht="13" x14ac:dyDescent="0.15">
      <c r="A607" s="188"/>
      <c r="B607" s="188"/>
      <c r="C607" s="188"/>
      <c r="D607" s="188"/>
      <c r="N607" s="36"/>
    </row>
    <row r="608" spans="1:14" ht="13" x14ac:dyDescent="0.15">
      <c r="A608" s="188"/>
      <c r="B608" s="188"/>
      <c r="C608" s="188"/>
      <c r="D608" s="188"/>
      <c r="N608" s="36"/>
    </row>
    <row r="609" spans="1:14" ht="13" x14ac:dyDescent="0.15">
      <c r="A609" s="188"/>
      <c r="B609" s="188"/>
      <c r="C609" s="188"/>
      <c r="D609" s="188"/>
      <c r="N609" s="36"/>
    </row>
    <row r="610" spans="1:14" ht="13" x14ac:dyDescent="0.15">
      <c r="A610" s="188"/>
      <c r="B610" s="188"/>
      <c r="C610" s="188"/>
      <c r="D610" s="188"/>
      <c r="N610" s="36"/>
    </row>
    <row r="611" spans="1:14" ht="13" x14ac:dyDescent="0.15">
      <c r="A611" s="188"/>
      <c r="B611" s="188"/>
      <c r="C611" s="188"/>
      <c r="D611" s="188"/>
      <c r="N611" s="36"/>
    </row>
    <row r="612" spans="1:14" ht="13" x14ac:dyDescent="0.15">
      <c r="A612" s="188"/>
      <c r="B612" s="188"/>
      <c r="C612" s="188"/>
      <c r="D612" s="188"/>
      <c r="N612" s="36"/>
    </row>
    <row r="613" spans="1:14" ht="13" x14ac:dyDescent="0.15">
      <c r="A613" s="188"/>
      <c r="B613" s="188"/>
      <c r="C613" s="188"/>
      <c r="D613" s="188"/>
      <c r="N613" s="36"/>
    </row>
    <row r="614" spans="1:14" ht="13" x14ac:dyDescent="0.15">
      <c r="A614" s="188"/>
      <c r="B614" s="188"/>
      <c r="C614" s="188"/>
      <c r="D614" s="188"/>
      <c r="N614" s="36"/>
    </row>
    <row r="615" spans="1:14" ht="13" x14ac:dyDescent="0.15">
      <c r="A615" s="188"/>
      <c r="B615" s="188"/>
      <c r="C615" s="188"/>
      <c r="D615" s="188"/>
      <c r="N615" s="36"/>
    </row>
    <row r="616" spans="1:14" ht="13" x14ac:dyDescent="0.15">
      <c r="A616" s="188"/>
      <c r="B616" s="188"/>
      <c r="C616" s="188"/>
      <c r="D616" s="188"/>
      <c r="N616" s="36"/>
    </row>
    <row r="617" spans="1:14" ht="13" x14ac:dyDescent="0.15">
      <c r="A617" s="188"/>
      <c r="B617" s="188"/>
      <c r="C617" s="188"/>
      <c r="D617" s="188"/>
      <c r="N617" s="36"/>
    </row>
    <row r="618" spans="1:14" ht="13" x14ac:dyDescent="0.15">
      <c r="A618" s="188"/>
      <c r="B618" s="188"/>
      <c r="C618" s="188"/>
      <c r="D618" s="188"/>
      <c r="N618" s="36"/>
    </row>
    <row r="619" spans="1:14" ht="13" x14ac:dyDescent="0.15">
      <c r="A619" s="188"/>
      <c r="B619" s="188"/>
      <c r="C619" s="188"/>
      <c r="D619" s="188"/>
      <c r="N619" s="36"/>
    </row>
    <row r="620" spans="1:14" ht="13" x14ac:dyDescent="0.15">
      <c r="A620" s="188"/>
      <c r="B620" s="188"/>
      <c r="C620" s="188"/>
      <c r="D620" s="188"/>
      <c r="N620" s="36"/>
    </row>
    <row r="621" spans="1:14" ht="13" x14ac:dyDescent="0.15">
      <c r="A621" s="188"/>
      <c r="B621" s="188"/>
      <c r="C621" s="188"/>
      <c r="D621" s="188"/>
      <c r="N621" s="36"/>
    </row>
    <row r="622" spans="1:14" ht="13" x14ac:dyDescent="0.15">
      <c r="A622" s="188"/>
      <c r="B622" s="188"/>
      <c r="C622" s="188"/>
      <c r="D622" s="188"/>
      <c r="N622" s="36"/>
    </row>
    <row r="623" spans="1:14" ht="13" x14ac:dyDescent="0.15">
      <c r="A623" s="188"/>
      <c r="B623" s="188"/>
      <c r="C623" s="188"/>
      <c r="D623" s="188"/>
      <c r="N623" s="36"/>
    </row>
    <row r="624" spans="1:14" ht="13" x14ac:dyDescent="0.15">
      <c r="A624" s="188"/>
      <c r="B624" s="188"/>
      <c r="C624" s="188"/>
      <c r="D624" s="188"/>
      <c r="N624" s="36"/>
    </row>
    <row r="625" spans="1:14" ht="13" x14ac:dyDescent="0.15">
      <c r="A625" s="188"/>
      <c r="B625" s="188"/>
      <c r="C625" s="188"/>
      <c r="D625" s="188"/>
      <c r="N625" s="36"/>
    </row>
    <row r="626" spans="1:14" ht="13" x14ac:dyDescent="0.15">
      <c r="A626" s="188"/>
      <c r="B626" s="188"/>
      <c r="C626" s="188"/>
      <c r="D626" s="188"/>
      <c r="N626" s="36"/>
    </row>
    <row r="627" spans="1:14" ht="13" x14ac:dyDescent="0.15">
      <c r="A627" s="188"/>
      <c r="B627" s="188"/>
      <c r="C627" s="188"/>
      <c r="D627" s="188"/>
      <c r="N627" s="36"/>
    </row>
    <row r="628" spans="1:14" ht="13" x14ac:dyDescent="0.15">
      <c r="A628" s="188"/>
      <c r="B628" s="188"/>
      <c r="C628" s="188"/>
      <c r="D628" s="188"/>
      <c r="N628" s="36"/>
    </row>
    <row r="629" spans="1:14" ht="13" x14ac:dyDescent="0.15">
      <c r="A629" s="188"/>
      <c r="B629" s="188"/>
      <c r="C629" s="188"/>
      <c r="D629" s="188"/>
      <c r="N629" s="36"/>
    </row>
    <row r="630" spans="1:14" ht="13" x14ac:dyDescent="0.15">
      <c r="A630" s="188"/>
      <c r="B630" s="188"/>
      <c r="C630" s="188"/>
      <c r="D630" s="188"/>
      <c r="N630" s="36"/>
    </row>
    <row r="631" spans="1:14" ht="13" x14ac:dyDescent="0.15">
      <c r="A631" s="188"/>
      <c r="B631" s="188"/>
      <c r="C631" s="188"/>
      <c r="D631" s="188"/>
      <c r="N631" s="36"/>
    </row>
    <row r="632" spans="1:14" ht="13" x14ac:dyDescent="0.15">
      <c r="A632" s="188"/>
      <c r="B632" s="188"/>
      <c r="C632" s="188"/>
      <c r="D632" s="188"/>
      <c r="N632" s="36"/>
    </row>
    <row r="633" spans="1:14" ht="13" x14ac:dyDescent="0.15">
      <c r="A633" s="188"/>
      <c r="B633" s="188"/>
      <c r="C633" s="188"/>
      <c r="D633" s="188"/>
      <c r="N633" s="36"/>
    </row>
    <row r="634" spans="1:14" ht="13" x14ac:dyDescent="0.15">
      <c r="A634" s="188"/>
      <c r="B634" s="188"/>
      <c r="C634" s="188"/>
      <c r="D634" s="188"/>
      <c r="N634" s="36"/>
    </row>
    <row r="635" spans="1:14" ht="13" x14ac:dyDescent="0.15">
      <c r="A635" s="188"/>
      <c r="B635" s="188"/>
      <c r="C635" s="188"/>
      <c r="D635" s="188"/>
      <c r="N635" s="36"/>
    </row>
    <row r="636" spans="1:14" ht="13" x14ac:dyDescent="0.15">
      <c r="A636" s="188"/>
      <c r="B636" s="188"/>
      <c r="C636" s="188"/>
      <c r="D636" s="188"/>
      <c r="N636" s="36"/>
    </row>
    <row r="637" spans="1:14" ht="13" x14ac:dyDescent="0.15">
      <c r="A637" s="188"/>
      <c r="B637" s="188"/>
      <c r="C637" s="188"/>
      <c r="D637" s="188"/>
      <c r="N637" s="36"/>
    </row>
    <row r="638" spans="1:14" ht="13" x14ac:dyDescent="0.15">
      <c r="A638" s="188"/>
      <c r="B638" s="188"/>
      <c r="C638" s="188"/>
      <c r="D638" s="188"/>
      <c r="N638" s="36"/>
    </row>
    <row r="639" spans="1:14" ht="13" x14ac:dyDescent="0.15">
      <c r="A639" s="188"/>
      <c r="B639" s="188"/>
      <c r="C639" s="188"/>
      <c r="D639" s="188"/>
      <c r="N639" s="36"/>
    </row>
    <row r="640" spans="1:14" ht="13" x14ac:dyDescent="0.15">
      <c r="A640" s="188"/>
      <c r="B640" s="188"/>
      <c r="C640" s="188"/>
      <c r="D640" s="188"/>
      <c r="N640" s="36"/>
    </row>
    <row r="641" spans="1:14" ht="13" x14ac:dyDescent="0.15">
      <c r="A641" s="188"/>
      <c r="B641" s="188"/>
      <c r="C641" s="188"/>
      <c r="D641" s="188"/>
      <c r="N641" s="36"/>
    </row>
    <row r="642" spans="1:14" ht="13" x14ac:dyDescent="0.15">
      <c r="A642" s="188"/>
      <c r="B642" s="188"/>
      <c r="C642" s="188"/>
      <c r="D642" s="188"/>
      <c r="N642" s="36"/>
    </row>
    <row r="643" spans="1:14" ht="13" x14ac:dyDescent="0.15">
      <c r="A643" s="188"/>
      <c r="B643" s="188"/>
      <c r="C643" s="188"/>
      <c r="D643" s="188"/>
      <c r="N643" s="36"/>
    </row>
    <row r="644" spans="1:14" ht="13" x14ac:dyDescent="0.15">
      <c r="A644" s="188"/>
      <c r="B644" s="188"/>
      <c r="C644" s="188"/>
      <c r="D644" s="188"/>
      <c r="N644" s="36"/>
    </row>
    <row r="645" spans="1:14" ht="13" x14ac:dyDescent="0.15">
      <c r="A645" s="188"/>
      <c r="B645" s="188"/>
      <c r="C645" s="188"/>
      <c r="D645" s="188"/>
      <c r="N645" s="36"/>
    </row>
    <row r="646" spans="1:14" ht="13" x14ac:dyDescent="0.15">
      <c r="A646" s="188"/>
      <c r="B646" s="188"/>
      <c r="C646" s="188"/>
      <c r="D646" s="188"/>
      <c r="N646" s="36"/>
    </row>
    <row r="647" spans="1:14" ht="13" x14ac:dyDescent="0.15">
      <c r="A647" s="188"/>
      <c r="B647" s="188"/>
      <c r="C647" s="188"/>
      <c r="D647" s="188"/>
      <c r="N647" s="36"/>
    </row>
    <row r="648" spans="1:14" ht="13" x14ac:dyDescent="0.15">
      <c r="A648" s="188"/>
      <c r="B648" s="188"/>
      <c r="C648" s="188"/>
      <c r="D648" s="188"/>
      <c r="N648" s="36"/>
    </row>
    <row r="649" spans="1:14" ht="13" x14ac:dyDescent="0.15">
      <c r="A649" s="188"/>
      <c r="B649" s="188"/>
      <c r="C649" s="188"/>
      <c r="D649" s="188"/>
      <c r="N649" s="36"/>
    </row>
    <row r="650" spans="1:14" ht="13" x14ac:dyDescent="0.15">
      <c r="A650" s="188"/>
      <c r="B650" s="188"/>
      <c r="C650" s="188"/>
      <c r="D650" s="188"/>
      <c r="N650" s="36"/>
    </row>
    <row r="651" spans="1:14" ht="13" x14ac:dyDescent="0.15">
      <c r="A651" s="188"/>
      <c r="B651" s="188"/>
      <c r="C651" s="188"/>
      <c r="D651" s="188"/>
      <c r="N651" s="36"/>
    </row>
    <row r="652" spans="1:14" ht="13" x14ac:dyDescent="0.15">
      <c r="A652" s="188"/>
      <c r="B652" s="188"/>
      <c r="C652" s="188"/>
      <c r="D652" s="188"/>
      <c r="N652" s="36"/>
    </row>
    <row r="653" spans="1:14" ht="13" x14ac:dyDescent="0.15">
      <c r="A653" s="188"/>
      <c r="B653" s="188"/>
      <c r="C653" s="188"/>
      <c r="D653" s="188"/>
      <c r="N653" s="36"/>
    </row>
    <row r="654" spans="1:14" ht="13" x14ac:dyDescent="0.15">
      <c r="A654" s="188"/>
      <c r="B654" s="188"/>
      <c r="C654" s="188"/>
      <c r="D654" s="188"/>
      <c r="N654" s="36"/>
    </row>
    <row r="655" spans="1:14" ht="13" x14ac:dyDescent="0.15">
      <c r="A655" s="188"/>
      <c r="B655" s="188"/>
      <c r="C655" s="188"/>
      <c r="D655" s="188"/>
      <c r="N655" s="36"/>
    </row>
    <row r="656" spans="1:14" ht="13" x14ac:dyDescent="0.15">
      <c r="A656" s="188"/>
      <c r="B656" s="188"/>
      <c r="C656" s="188"/>
      <c r="D656" s="188"/>
      <c r="N656" s="36"/>
    </row>
    <row r="657" spans="1:14" ht="13" x14ac:dyDescent="0.15">
      <c r="A657" s="188"/>
      <c r="B657" s="188"/>
      <c r="C657" s="188"/>
      <c r="D657" s="188"/>
      <c r="N657" s="36"/>
    </row>
    <row r="658" spans="1:14" ht="13" x14ac:dyDescent="0.15">
      <c r="A658" s="188"/>
      <c r="B658" s="188"/>
      <c r="C658" s="188"/>
      <c r="D658" s="188"/>
      <c r="N658" s="36"/>
    </row>
    <row r="659" spans="1:14" ht="13" x14ac:dyDescent="0.15">
      <c r="A659" s="188"/>
      <c r="B659" s="188"/>
      <c r="C659" s="188"/>
      <c r="D659" s="188"/>
      <c r="N659" s="36"/>
    </row>
    <row r="660" spans="1:14" ht="13" x14ac:dyDescent="0.15">
      <c r="A660" s="188"/>
      <c r="B660" s="188"/>
      <c r="C660" s="188"/>
      <c r="D660" s="188"/>
      <c r="N660" s="36"/>
    </row>
    <row r="661" spans="1:14" ht="13" x14ac:dyDescent="0.15">
      <c r="A661" s="188"/>
      <c r="B661" s="188"/>
      <c r="C661" s="188"/>
      <c r="D661" s="188"/>
      <c r="N661" s="36"/>
    </row>
    <row r="662" spans="1:14" ht="13" x14ac:dyDescent="0.15">
      <c r="A662" s="188"/>
      <c r="B662" s="188"/>
      <c r="C662" s="188"/>
      <c r="D662" s="188"/>
      <c r="N662" s="36"/>
    </row>
    <row r="663" spans="1:14" ht="13" x14ac:dyDescent="0.15">
      <c r="A663" s="188"/>
      <c r="B663" s="188"/>
      <c r="C663" s="188"/>
      <c r="D663" s="188"/>
      <c r="N663" s="36"/>
    </row>
    <row r="664" spans="1:14" ht="13" x14ac:dyDescent="0.15">
      <c r="A664" s="188"/>
      <c r="B664" s="188"/>
      <c r="C664" s="188"/>
      <c r="D664" s="188"/>
      <c r="N664" s="36"/>
    </row>
    <row r="665" spans="1:14" ht="13" x14ac:dyDescent="0.15">
      <c r="A665" s="188"/>
      <c r="B665" s="188"/>
      <c r="C665" s="188"/>
      <c r="D665" s="188"/>
      <c r="N665" s="36"/>
    </row>
    <row r="666" spans="1:14" ht="13" x14ac:dyDescent="0.15">
      <c r="A666" s="188"/>
      <c r="B666" s="188"/>
      <c r="C666" s="188"/>
      <c r="D666" s="188"/>
      <c r="N666" s="36"/>
    </row>
    <row r="667" spans="1:14" ht="13" x14ac:dyDescent="0.15">
      <c r="A667" s="188"/>
      <c r="B667" s="188"/>
      <c r="C667" s="188"/>
      <c r="D667" s="188"/>
      <c r="N667" s="36"/>
    </row>
    <row r="668" spans="1:14" ht="13" x14ac:dyDescent="0.15">
      <c r="A668" s="188"/>
      <c r="B668" s="188"/>
      <c r="C668" s="188"/>
      <c r="D668" s="188"/>
      <c r="N668" s="36"/>
    </row>
    <row r="669" spans="1:14" ht="13" x14ac:dyDescent="0.15">
      <c r="A669" s="188"/>
      <c r="B669" s="188"/>
      <c r="C669" s="188"/>
      <c r="D669" s="188"/>
      <c r="N669" s="36"/>
    </row>
    <row r="670" spans="1:14" ht="13" x14ac:dyDescent="0.15">
      <c r="A670" s="188"/>
      <c r="B670" s="188"/>
      <c r="C670" s="188"/>
      <c r="D670" s="188"/>
      <c r="N670" s="36"/>
    </row>
    <row r="671" spans="1:14" ht="13" x14ac:dyDescent="0.15">
      <c r="A671" s="188"/>
      <c r="B671" s="188"/>
      <c r="C671" s="188"/>
      <c r="D671" s="188"/>
      <c r="N671" s="36"/>
    </row>
    <row r="672" spans="1:14" ht="13" x14ac:dyDescent="0.15">
      <c r="A672" s="188"/>
      <c r="B672" s="188"/>
      <c r="C672" s="188"/>
      <c r="D672" s="188"/>
      <c r="N672" s="36"/>
    </row>
    <row r="673" spans="1:14" ht="13" x14ac:dyDescent="0.15">
      <c r="A673" s="188"/>
      <c r="B673" s="188"/>
      <c r="C673" s="188"/>
      <c r="D673" s="188"/>
      <c r="N673" s="36"/>
    </row>
    <row r="674" spans="1:14" ht="13" x14ac:dyDescent="0.15">
      <c r="A674" s="188"/>
      <c r="B674" s="188"/>
      <c r="C674" s="188"/>
      <c r="D674" s="188"/>
      <c r="N674" s="36"/>
    </row>
    <row r="675" spans="1:14" ht="13" x14ac:dyDescent="0.15">
      <c r="A675" s="188"/>
      <c r="B675" s="188"/>
      <c r="C675" s="188"/>
      <c r="D675" s="188"/>
      <c r="N675" s="36"/>
    </row>
    <row r="676" spans="1:14" ht="13" x14ac:dyDescent="0.15">
      <c r="A676" s="188"/>
      <c r="B676" s="188"/>
      <c r="C676" s="188"/>
      <c r="D676" s="188"/>
      <c r="N676" s="36"/>
    </row>
    <row r="677" spans="1:14" ht="13" x14ac:dyDescent="0.15">
      <c r="A677" s="188"/>
      <c r="B677" s="188"/>
      <c r="C677" s="188"/>
      <c r="D677" s="188"/>
      <c r="N677" s="36"/>
    </row>
    <row r="678" spans="1:14" ht="13" x14ac:dyDescent="0.15">
      <c r="A678" s="188"/>
      <c r="B678" s="188"/>
      <c r="C678" s="188"/>
      <c r="D678" s="188"/>
      <c r="N678" s="36"/>
    </row>
    <row r="679" spans="1:14" ht="13" x14ac:dyDescent="0.15">
      <c r="A679" s="188"/>
      <c r="B679" s="188"/>
      <c r="C679" s="188"/>
      <c r="D679" s="188"/>
      <c r="N679" s="36"/>
    </row>
    <row r="680" spans="1:14" ht="13" x14ac:dyDescent="0.15">
      <c r="A680" s="188"/>
      <c r="B680" s="188"/>
      <c r="C680" s="188"/>
      <c r="D680" s="188"/>
      <c r="N680" s="36"/>
    </row>
    <row r="681" spans="1:14" ht="13" x14ac:dyDescent="0.15">
      <c r="A681" s="188"/>
      <c r="B681" s="188"/>
      <c r="C681" s="188"/>
      <c r="D681" s="188"/>
      <c r="N681" s="36"/>
    </row>
    <row r="682" spans="1:14" ht="13" x14ac:dyDescent="0.15">
      <c r="A682" s="188"/>
      <c r="B682" s="188"/>
      <c r="C682" s="188"/>
      <c r="D682" s="188"/>
      <c r="N682" s="36"/>
    </row>
    <row r="683" spans="1:14" ht="13" x14ac:dyDescent="0.15">
      <c r="A683" s="188"/>
      <c r="B683" s="188"/>
      <c r="C683" s="188"/>
      <c r="D683" s="188"/>
      <c r="N683" s="36"/>
    </row>
    <row r="684" spans="1:14" ht="13" x14ac:dyDescent="0.15">
      <c r="A684" s="188"/>
      <c r="B684" s="188"/>
      <c r="C684" s="188"/>
      <c r="D684" s="188"/>
      <c r="N684" s="36"/>
    </row>
    <row r="685" spans="1:14" ht="13" x14ac:dyDescent="0.15">
      <c r="A685" s="188"/>
      <c r="B685" s="188"/>
      <c r="C685" s="188"/>
      <c r="D685" s="188"/>
      <c r="N685" s="36"/>
    </row>
    <row r="686" spans="1:14" ht="13" x14ac:dyDescent="0.15">
      <c r="A686" s="188"/>
      <c r="B686" s="188"/>
      <c r="C686" s="188"/>
      <c r="D686" s="188"/>
      <c r="N686" s="36"/>
    </row>
    <row r="687" spans="1:14" ht="13" x14ac:dyDescent="0.15">
      <c r="A687" s="188"/>
      <c r="B687" s="188"/>
      <c r="C687" s="188"/>
      <c r="D687" s="188"/>
      <c r="N687" s="36"/>
    </row>
    <row r="688" spans="1:14" ht="13" x14ac:dyDescent="0.15">
      <c r="A688" s="188"/>
      <c r="B688" s="188"/>
      <c r="C688" s="188"/>
      <c r="D688" s="188"/>
      <c r="N688" s="36"/>
    </row>
    <row r="689" spans="1:14" ht="13" x14ac:dyDescent="0.15">
      <c r="A689" s="188"/>
      <c r="B689" s="188"/>
      <c r="C689" s="188"/>
      <c r="D689" s="188"/>
      <c r="N689" s="36"/>
    </row>
    <row r="690" spans="1:14" ht="13" x14ac:dyDescent="0.15">
      <c r="A690" s="188"/>
      <c r="B690" s="188"/>
      <c r="C690" s="188"/>
      <c r="D690" s="188"/>
      <c r="N690" s="36"/>
    </row>
    <row r="691" spans="1:14" ht="13" x14ac:dyDescent="0.15">
      <c r="A691" s="188"/>
      <c r="B691" s="188"/>
      <c r="C691" s="188"/>
      <c r="D691" s="188"/>
      <c r="N691" s="36"/>
    </row>
    <row r="692" spans="1:14" ht="13" x14ac:dyDescent="0.15">
      <c r="A692" s="188"/>
      <c r="B692" s="188"/>
      <c r="C692" s="188"/>
      <c r="D692" s="188"/>
      <c r="N692" s="36"/>
    </row>
    <row r="693" spans="1:14" ht="13" x14ac:dyDescent="0.15">
      <c r="A693" s="188"/>
      <c r="B693" s="188"/>
      <c r="C693" s="188"/>
      <c r="D693" s="188"/>
      <c r="N693" s="36"/>
    </row>
    <row r="694" spans="1:14" ht="13" x14ac:dyDescent="0.15">
      <c r="A694" s="188"/>
      <c r="B694" s="188"/>
      <c r="C694" s="188"/>
      <c r="D694" s="188"/>
      <c r="N694" s="36"/>
    </row>
    <row r="695" spans="1:14" ht="13" x14ac:dyDescent="0.15">
      <c r="A695" s="188"/>
      <c r="B695" s="188"/>
      <c r="C695" s="188"/>
      <c r="D695" s="188"/>
      <c r="N695" s="36"/>
    </row>
    <row r="696" spans="1:14" ht="13" x14ac:dyDescent="0.15">
      <c r="A696" s="188"/>
      <c r="B696" s="188"/>
      <c r="C696" s="188"/>
      <c r="D696" s="188"/>
      <c r="N696" s="36"/>
    </row>
    <row r="697" spans="1:14" ht="13" x14ac:dyDescent="0.15">
      <c r="A697" s="188"/>
      <c r="B697" s="188"/>
      <c r="C697" s="188"/>
      <c r="D697" s="188"/>
      <c r="N697" s="36"/>
    </row>
    <row r="698" spans="1:14" ht="13" x14ac:dyDescent="0.15">
      <c r="A698" s="188"/>
      <c r="B698" s="188"/>
      <c r="C698" s="188"/>
      <c r="D698" s="188"/>
      <c r="N698" s="36"/>
    </row>
    <row r="699" spans="1:14" ht="13" x14ac:dyDescent="0.15">
      <c r="A699" s="188"/>
      <c r="B699" s="188"/>
      <c r="C699" s="188"/>
      <c r="D699" s="188"/>
      <c r="N699" s="36"/>
    </row>
    <row r="700" spans="1:14" ht="13" x14ac:dyDescent="0.15">
      <c r="A700" s="188"/>
      <c r="B700" s="188"/>
      <c r="C700" s="188"/>
      <c r="D700" s="188"/>
      <c r="N700" s="36"/>
    </row>
    <row r="701" spans="1:14" ht="13" x14ac:dyDescent="0.15">
      <c r="A701" s="188"/>
      <c r="B701" s="188"/>
      <c r="C701" s="188"/>
      <c r="D701" s="188"/>
      <c r="N701" s="36"/>
    </row>
    <row r="702" spans="1:14" ht="13" x14ac:dyDescent="0.15">
      <c r="A702" s="188"/>
      <c r="B702" s="188"/>
      <c r="C702" s="188"/>
      <c r="D702" s="188"/>
      <c r="N702" s="36"/>
    </row>
    <row r="703" spans="1:14" ht="13" x14ac:dyDescent="0.15">
      <c r="A703" s="188"/>
      <c r="B703" s="188"/>
      <c r="C703" s="188"/>
      <c r="D703" s="188"/>
      <c r="N703" s="36"/>
    </row>
    <row r="704" spans="1:14" ht="13" x14ac:dyDescent="0.15">
      <c r="A704" s="188"/>
      <c r="B704" s="188"/>
      <c r="C704" s="188"/>
      <c r="D704" s="188"/>
      <c r="N704" s="36"/>
    </row>
    <row r="705" spans="1:14" ht="13" x14ac:dyDescent="0.15">
      <c r="A705" s="188"/>
      <c r="B705" s="188"/>
      <c r="C705" s="188"/>
      <c r="D705" s="188"/>
      <c r="N705" s="36"/>
    </row>
    <row r="706" spans="1:14" ht="13" x14ac:dyDescent="0.15">
      <c r="A706" s="188"/>
      <c r="B706" s="188"/>
      <c r="C706" s="188"/>
      <c r="D706" s="188"/>
      <c r="N706" s="36"/>
    </row>
    <row r="707" spans="1:14" ht="13" x14ac:dyDescent="0.15">
      <c r="A707" s="188"/>
      <c r="B707" s="188"/>
      <c r="C707" s="188"/>
      <c r="D707" s="188"/>
      <c r="N707" s="36"/>
    </row>
    <row r="708" spans="1:14" ht="13" x14ac:dyDescent="0.15">
      <c r="A708" s="188"/>
      <c r="B708" s="188"/>
      <c r="C708" s="188"/>
      <c r="D708" s="188"/>
      <c r="N708" s="36"/>
    </row>
    <row r="709" spans="1:14" ht="13" x14ac:dyDescent="0.15">
      <c r="A709" s="188"/>
      <c r="B709" s="188"/>
      <c r="C709" s="188"/>
      <c r="D709" s="188"/>
      <c r="N709" s="36"/>
    </row>
    <row r="710" spans="1:14" ht="13" x14ac:dyDescent="0.15">
      <c r="A710" s="188"/>
      <c r="B710" s="188"/>
      <c r="C710" s="188"/>
      <c r="D710" s="188"/>
      <c r="N710" s="36"/>
    </row>
    <row r="711" spans="1:14" ht="13" x14ac:dyDescent="0.15">
      <c r="A711" s="188"/>
      <c r="B711" s="188"/>
      <c r="C711" s="188"/>
      <c r="D711" s="188"/>
      <c r="N711" s="36"/>
    </row>
    <row r="712" spans="1:14" ht="13" x14ac:dyDescent="0.15">
      <c r="A712" s="188"/>
      <c r="B712" s="188"/>
      <c r="C712" s="188"/>
      <c r="D712" s="188"/>
      <c r="N712" s="36"/>
    </row>
    <row r="713" spans="1:14" ht="13" x14ac:dyDescent="0.15">
      <c r="A713" s="188"/>
      <c r="B713" s="188"/>
      <c r="C713" s="188"/>
      <c r="D713" s="188"/>
      <c r="N713" s="36"/>
    </row>
    <row r="714" spans="1:14" ht="13" x14ac:dyDescent="0.15">
      <c r="A714" s="188"/>
      <c r="B714" s="188"/>
      <c r="C714" s="188"/>
      <c r="D714" s="188"/>
      <c r="N714" s="36"/>
    </row>
    <row r="715" spans="1:14" ht="13" x14ac:dyDescent="0.15">
      <c r="A715" s="188"/>
      <c r="B715" s="188"/>
      <c r="C715" s="188"/>
      <c r="D715" s="188"/>
      <c r="N715" s="36"/>
    </row>
    <row r="716" spans="1:14" ht="13" x14ac:dyDescent="0.15">
      <c r="A716" s="188"/>
      <c r="B716" s="188"/>
      <c r="C716" s="188"/>
      <c r="D716" s="188"/>
      <c r="N716" s="36"/>
    </row>
    <row r="717" spans="1:14" ht="13" x14ac:dyDescent="0.15">
      <c r="A717" s="188"/>
      <c r="B717" s="188"/>
      <c r="C717" s="188"/>
      <c r="D717" s="188"/>
      <c r="N717" s="36"/>
    </row>
    <row r="718" spans="1:14" ht="13" x14ac:dyDescent="0.15">
      <c r="A718" s="188"/>
      <c r="B718" s="188"/>
      <c r="C718" s="188"/>
      <c r="D718" s="188"/>
      <c r="N718" s="36"/>
    </row>
    <row r="719" spans="1:14" ht="13" x14ac:dyDescent="0.15">
      <c r="A719" s="188"/>
      <c r="B719" s="188"/>
      <c r="C719" s="188"/>
      <c r="D719" s="188"/>
      <c r="N719" s="36"/>
    </row>
    <row r="720" spans="1:14" ht="13" x14ac:dyDescent="0.15">
      <c r="A720" s="188"/>
      <c r="B720" s="188"/>
      <c r="C720" s="188"/>
      <c r="D720" s="188"/>
      <c r="N720" s="36"/>
    </row>
    <row r="721" spans="1:14" ht="13" x14ac:dyDescent="0.15">
      <c r="A721" s="188"/>
      <c r="B721" s="188"/>
      <c r="C721" s="188"/>
      <c r="D721" s="188"/>
      <c r="N721" s="36"/>
    </row>
    <row r="722" spans="1:14" ht="13" x14ac:dyDescent="0.15">
      <c r="A722" s="188"/>
      <c r="B722" s="188"/>
      <c r="C722" s="188"/>
      <c r="D722" s="188"/>
      <c r="N722" s="36"/>
    </row>
    <row r="723" spans="1:14" ht="13" x14ac:dyDescent="0.15">
      <c r="A723" s="188"/>
      <c r="B723" s="188"/>
      <c r="C723" s="188"/>
      <c r="D723" s="188"/>
      <c r="N723" s="36"/>
    </row>
    <row r="724" spans="1:14" ht="13" x14ac:dyDescent="0.15">
      <c r="A724" s="188"/>
      <c r="B724" s="188"/>
      <c r="C724" s="188"/>
      <c r="D724" s="188"/>
      <c r="N724" s="36"/>
    </row>
    <row r="725" spans="1:14" ht="13" x14ac:dyDescent="0.15">
      <c r="A725" s="188"/>
      <c r="B725" s="188"/>
      <c r="C725" s="188"/>
      <c r="D725" s="188"/>
      <c r="N725" s="36"/>
    </row>
    <row r="726" spans="1:14" ht="13" x14ac:dyDescent="0.15">
      <c r="A726" s="188"/>
      <c r="B726" s="188"/>
      <c r="C726" s="188"/>
      <c r="D726" s="188"/>
      <c r="N726" s="36"/>
    </row>
    <row r="727" spans="1:14" ht="13" x14ac:dyDescent="0.15">
      <c r="A727" s="188"/>
      <c r="B727" s="188"/>
      <c r="C727" s="188"/>
      <c r="D727" s="188"/>
      <c r="N727" s="36"/>
    </row>
    <row r="728" spans="1:14" ht="13" x14ac:dyDescent="0.15">
      <c r="A728" s="188"/>
      <c r="B728" s="188"/>
      <c r="C728" s="188"/>
      <c r="D728" s="188"/>
      <c r="N728" s="36"/>
    </row>
    <row r="729" spans="1:14" ht="13" x14ac:dyDescent="0.15">
      <c r="A729" s="188"/>
      <c r="B729" s="188"/>
      <c r="C729" s="188"/>
      <c r="D729" s="188"/>
      <c r="N729" s="36"/>
    </row>
    <row r="730" spans="1:14" ht="13" x14ac:dyDescent="0.15">
      <c r="A730" s="188"/>
      <c r="B730" s="188"/>
      <c r="C730" s="188"/>
      <c r="D730" s="188"/>
      <c r="N730" s="36"/>
    </row>
    <row r="731" spans="1:14" ht="13" x14ac:dyDescent="0.15">
      <c r="A731" s="188"/>
      <c r="B731" s="188"/>
      <c r="C731" s="188"/>
      <c r="D731" s="188"/>
      <c r="N731" s="36"/>
    </row>
    <row r="732" spans="1:14" ht="13" x14ac:dyDescent="0.15">
      <c r="A732" s="188"/>
      <c r="B732" s="188"/>
      <c r="C732" s="188"/>
      <c r="D732" s="188"/>
      <c r="N732" s="36"/>
    </row>
    <row r="733" spans="1:14" ht="13" x14ac:dyDescent="0.15">
      <c r="A733" s="188"/>
      <c r="B733" s="188"/>
      <c r="C733" s="188"/>
      <c r="D733" s="188"/>
      <c r="N733" s="36"/>
    </row>
    <row r="734" spans="1:14" ht="13" x14ac:dyDescent="0.15">
      <c r="A734" s="188"/>
      <c r="B734" s="188"/>
      <c r="C734" s="188"/>
      <c r="D734" s="188"/>
      <c r="N734" s="36"/>
    </row>
    <row r="735" spans="1:14" ht="13" x14ac:dyDescent="0.15">
      <c r="A735" s="188"/>
      <c r="B735" s="188"/>
      <c r="C735" s="188"/>
      <c r="D735" s="188"/>
      <c r="N735" s="36"/>
    </row>
    <row r="736" spans="1:14" ht="13" x14ac:dyDescent="0.15">
      <c r="A736" s="188"/>
      <c r="B736" s="188"/>
      <c r="C736" s="188"/>
      <c r="D736" s="188"/>
      <c r="N736" s="36"/>
    </row>
    <row r="737" spans="1:14" ht="13" x14ac:dyDescent="0.15">
      <c r="A737" s="188"/>
      <c r="B737" s="188"/>
      <c r="C737" s="188"/>
      <c r="D737" s="188"/>
      <c r="N737" s="36"/>
    </row>
    <row r="738" spans="1:14" ht="13" x14ac:dyDescent="0.15">
      <c r="A738" s="188"/>
      <c r="B738" s="188"/>
      <c r="C738" s="188"/>
      <c r="D738" s="188"/>
      <c r="N738" s="36"/>
    </row>
    <row r="739" spans="1:14" ht="13" x14ac:dyDescent="0.15">
      <c r="A739" s="188"/>
      <c r="B739" s="188"/>
      <c r="C739" s="188"/>
      <c r="D739" s="188"/>
      <c r="N739" s="36"/>
    </row>
    <row r="740" spans="1:14" ht="13" x14ac:dyDescent="0.15">
      <c r="A740" s="188"/>
      <c r="B740" s="188"/>
      <c r="C740" s="188"/>
      <c r="D740" s="188"/>
      <c r="N740" s="36"/>
    </row>
    <row r="741" spans="1:14" ht="13" x14ac:dyDescent="0.15">
      <c r="A741" s="188"/>
      <c r="B741" s="188"/>
      <c r="C741" s="188"/>
      <c r="D741" s="188"/>
      <c r="N741" s="36"/>
    </row>
    <row r="742" spans="1:14" ht="13" x14ac:dyDescent="0.15">
      <c r="A742" s="188"/>
      <c r="B742" s="188"/>
      <c r="C742" s="188"/>
      <c r="D742" s="188"/>
      <c r="N742" s="36"/>
    </row>
    <row r="743" spans="1:14" ht="13" x14ac:dyDescent="0.15">
      <c r="A743" s="188"/>
      <c r="B743" s="188"/>
      <c r="C743" s="188"/>
      <c r="D743" s="188"/>
      <c r="N743" s="36"/>
    </row>
    <row r="744" spans="1:14" ht="13" x14ac:dyDescent="0.15">
      <c r="A744" s="188"/>
      <c r="B744" s="188"/>
      <c r="C744" s="188"/>
      <c r="D744" s="188"/>
      <c r="N744" s="36"/>
    </row>
    <row r="745" spans="1:14" ht="13" x14ac:dyDescent="0.15">
      <c r="A745" s="188"/>
      <c r="B745" s="188"/>
      <c r="C745" s="188"/>
      <c r="D745" s="188"/>
      <c r="N745" s="36"/>
    </row>
    <row r="746" spans="1:14" ht="13" x14ac:dyDescent="0.15">
      <c r="A746" s="188"/>
      <c r="B746" s="188"/>
      <c r="C746" s="188"/>
      <c r="D746" s="188"/>
      <c r="N746" s="36"/>
    </row>
    <row r="747" spans="1:14" ht="13" x14ac:dyDescent="0.15">
      <c r="A747" s="188"/>
      <c r="B747" s="188"/>
      <c r="C747" s="188"/>
      <c r="D747" s="188"/>
      <c r="N747" s="36"/>
    </row>
    <row r="748" spans="1:14" ht="13" x14ac:dyDescent="0.15">
      <c r="A748" s="188"/>
      <c r="B748" s="188"/>
      <c r="C748" s="188"/>
      <c r="D748" s="188"/>
      <c r="N748" s="36"/>
    </row>
    <row r="749" spans="1:14" ht="13" x14ac:dyDescent="0.15">
      <c r="A749" s="188"/>
      <c r="B749" s="188"/>
      <c r="C749" s="188"/>
      <c r="D749" s="188"/>
      <c r="N749" s="36"/>
    </row>
    <row r="750" spans="1:14" ht="13" x14ac:dyDescent="0.15">
      <c r="A750" s="188"/>
      <c r="B750" s="188"/>
      <c r="C750" s="188"/>
      <c r="D750" s="188"/>
      <c r="N750" s="36"/>
    </row>
    <row r="751" spans="1:14" ht="13" x14ac:dyDescent="0.15">
      <c r="A751" s="188"/>
      <c r="B751" s="188"/>
      <c r="C751" s="188"/>
      <c r="D751" s="188"/>
      <c r="N751" s="36"/>
    </row>
    <row r="752" spans="1:14" ht="13" x14ac:dyDescent="0.15">
      <c r="A752" s="188"/>
      <c r="B752" s="188"/>
      <c r="C752" s="188"/>
      <c r="D752" s="188"/>
      <c r="N752" s="36"/>
    </row>
    <row r="753" spans="1:14" ht="13" x14ac:dyDescent="0.15">
      <c r="A753" s="188"/>
      <c r="B753" s="188"/>
      <c r="C753" s="188"/>
      <c r="D753" s="188"/>
      <c r="N753" s="36"/>
    </row>
    <row r="754" spans="1:14" ht="13" x14ac:dyDescent="0.15">
      <c r="A754" s="188"/>
      <c r="B754" s="188"/>
      <c r="C754" s="188"/>
      <c r="D754" s="188"/>
      <c r="N754" s="36"/>
    </row>
    <row r="755" spans="1:14" ht="13" x14ac:dyDescent="0.15">
      <c r="A755" s="188"/>
      <c r="B755" s="188"/>
      <c r="C755" s="188"/>
      <c r="D755" s="188"/>
      <c r="N755" s="36"/>
    </row>
    <row r="756" spans="1:14" ht="13" x14ac:dyDescent="0.15">
      <c r="A756" s="188"/>
      <c r="B756" s="188"/>
      <c r="C756" s="188"/>
      <c r="D756" s="188"/>
      <c r="N756" s="36"/>
    </row>
    <row r="757" spans="1:14" ht="13" x14ac:dyDescent="0.15">
      <c r="A757" s="188"/>
      <c r="B757" s="188"/>
      <c r="C757" s="188"/>
      <c r="D757" s="188"/>
      <c r="N757" s="36"/>
    </row>
    <row r="758" spans="1:14" ht="13" x14ac:dyDescent="0.15">
      <c r="A758" s="188"/>
      <c r="B758" s="188"/>
      <c r="C758" s="188"/>
      <c r="D758" s="188"/>
      <c r="N758" s="36"/>
    </row>
    <row r="759" spans="1:14" ht="13" x14ac:dyDescent="0.15">
      <c r="A759" s="188"/>
      <c r="B759" s="188"/>
      <c r="C759" s="188"/>
      <c r="D759" s="188"/>
      <c r="N759" s="36"/>
    </row>
    <row r="760" spans="1:14" ht="13" x14ac:dyDescent="0.15">
      <c r="A760" s="188"/>
      <c r="B760" s="188"/>
      <c r="C760" s="188"/>
      <c r="D760" s="188"/>
      <c r="N760" s="36"/>
    </row>
    <row r="761" spans="1:14" ht="13" x14ac:dyDescent="0.15">
      <c r="A761" s="188"/>
      <c r="B761" s="188"/>
      <c r="C761" s="188"/>
      <c r="D761" s="188"/>
      <c r="N761" s="36"/>
    </row>
    <row r="762" spans="1:14" ht="13" x14ac:dyDescent="0.15">
      <c r="A762" s="188"/>
      <c r="B762" s="188"/>
      <c r="C762" s="188"/>
      <c r="D762" s="188"/>
      <c r="N762" s="36"/>
    </row>
    <row r="763" spans="1:14" ht="13" x14ac:dyDescent="0.15">
      <c r="A763" s="188"/>
      <c r="B763" s="188"/>
      <c r="C763" s="188"/>
      <c r="D763" s="188"/>
      <c r="N763" s="36"/>
    </row>
    <row r="764" spans="1:14" ht="13" x14ac:dyDescent="0.15">
      <c r="A764" s="188"/>
      <c r="B764" s="188"/>
      <c r="C764" s="188"/>
      <c r="D764" s="188"/>
      <c r="N764" s="36"/>
    </row>
    <row r="765" spans="1:14" ht="13" x14ac:dyDescent="0.15">
      <c r="A765" s="188"/>
      <c r="B765" s="188"/>
      <c r="C765" s="188"/>
      <c r="D765" s="188"/>
      <c r="N765" s="36"/>
    </row>
    <row r="766" spans="1:14" ht="13" x14ac:dyDescent="0.15">
      <c r="A766" s="188"/>
      <c r="B766" s="188"/>
      <c r="C766" s="188"/>
      <c r="D766" s="188"/>
      <c r="N766" s="36"/>
    </row>
    <row r="767" spans="1:14" ht="13" x14ac:dyDescent="0.15">
      <c r="A767" s="188"/>
      <c r="B767" s="188"/>
      <c r="C767" s="188"/>
      <c r="D767" s="188"/>
      <c r="N767" s="36"/>
    </row>
    <row r="768" spans="1:14" ht="13" x14ac:dyDescent="0.15">
      <c r="A768" s="188"/>
      <c r="B768" s="188"/>
      <c r="C768" s="188"/>
      <c r="D768" s="188"/>
      <c r="N768" s="36"/>
    </row>
    <row r="769" spans="1:14" ht="13" x14ac:dyDescent="0.15">
      <c r="A769" s="188"/>
      <c r="B769" s="188"/>
      <c r="C769" s="188"/>
      <c r="D769" s="188"/>
      <c r="N769" s="36"/>
    </row>
    <row r="770" spans="1:14" ht="13" x14ac:dyDescent="0.15">
      <c r="A770" s="188"/>
      <c r="B770" s="188"/>
      <c r="C770" s="188"/>
      <c r="D770" s="188"/>
      <c r="N770" s="36"/>
    </row>
    <row r="771" spans="1:14" ht="13" x14ac:dyDescent="0.15">
      <c r="A771" s="188"/>
      <c r="B771" s="188"/>
      <c r="C771" s="188"/>
      <c r="D771" s="188"/>
      <c r="N771" s="36"/>
    </row>
    <row r="772" spans="1:14" ht="13" x14ac:dyDescent="0.15">
      <c r="A772" s="188"/>
      <c r="B772" s="188"/>
      <c r="C772" s="188"/>
      <c r="D772" s="188"/>
      <c r="N772" s="36"/>
    </row>
    <row r="773" spans="1:14" ht="13" x14ac:dyDescent="0.15">
      <c r="A773" s="188"/>
      <c r="B773" s="188"/>
      <c r="C773" s="188"/>
      <c r="D773" s="188"/>
      <c r="N773" s="36"/>
    </row>
    <row r="774" spans="1:14" ht="13" x14ac:dyDescent="0.15">
      <c r="A774" s="188"/>
      <c r="B774" s="188"/>
      <c r="C774" s="188"/>
      <c r="D774" s="188"/>
      <c r="N774" s="36"/>
    </row>
    <row r="775" spans="1:14" ht="13" x14ac:dyDescent="0.15">
      <c r="A775" s="188"/>
      <c r="B775" s="188"/>
      <c r="C775" s="188"/>
      <c r="D775" s="188"/>
      <c r="N775" s="36"/>
    </row>
    <row r="776" spans="1:14" ht="13" x14ac:dyDescent="0.15">
      <c r="A776" s="188"/>
      <c r="B776" s="188"/>
      <c r="C776" s="188"/>
      <c r="D776" s="188"/>
      <c r="N776" s="36"/>
    </row>
    <row r="777" spans="1:14" ht="13" x14ac:dyDescent="0.15">
      <c r="A777" s="188"/>
      <c r="B777" s="188"/>
      <c r="C777" s="188"/>
      <c r="D777" s="188"/>
      <c r="N777" s="36"/>
    </row>
    <row r="778" spans="1:14" ht="13" x14ac:dyDescent="0.15">
      <c r="A778" s="188"/>
      <c r="B778" s="188"/>
      <c r="C778" s="188"/>
      <c r="D778" s="188"/>
      <c r="N778" s="36"/>
    </row>
    <row r="779" spans="1:14" ht="13" x14ac:dyDescent="0.15">
      <c r="A779" s="188"/>
      <c r="B779" s="188"/>
      <c r="C779" s="188"/>
      <c r="D779" s="188"/>
      <c r="N779" s="36"/>
    </row>
    <row r="780" spans="1:14" ht="13" x14ac:dyDescent="0.15">
      <c r="A780" s="188"/>
      <c r="B780" s="188"/>
      <c r="C780" s="188"/>
      <c r="D780" s="188"/>
      <c r="N780" s="36"/>
    </row>
    <row r="781" spans="1:14" ht="13" x14ac:dyDescent="0.15">
      <c r="A781" s="188"/>
      <c r="B781" s="188"/>
      <c r="C781" s="188"/>
      <c r="D781" s="188"/>
      <c r="N781" s="36"/>
    </row>
    <row r="782" spans="1:14" ht="13" x14ac:dyDescent="0.15">
      <c r="A782" s="188"/>
      <c r="B782" s="188"/>
      <c r="C782" s="188"/>
      <c r="D782" s="188"/>
      <c r="N782" s="36"/>
    </row>
    <row r="783" spans="1:14" ht="13" x14ac:dyDescent="0.15">
      <c r="A783" s="188"/>
      <c r="B783" s="188"/>
      <c r="C783" s="188"/>
      <c r="D783" s="188"/>
      <c r="N783" s="36"/>
    </row>
    <row r="784" spans="1:14" ht="13" x14ac:dyDescent="0.15">
      <c r="A784" s="188"/>
      <c r="B784" s="188"/>
      <c r="C784" s="188"/>
      <c r="D784" s="188"/>
      <c r="N784" s="36"/>
    </row>
    <row r="785" spans="1:14" ht="13" x14ac:dyDescent="0.15">
      <c r="A785" s="188"/>
      <c r="B785" s="188"/>
      <c r="C785" s="188"/>
      <c r="D785" s="188"/>
      <c r="N785" s="36"/>
    </row>
    <row r="786" spans="1:14" ht="13" x14ac:dyDescent="0.15">
      <c r="A786" s="188"/>
      <c r="B786" s="188"/>
      <c r="C786" s="188"/>
      <c r="D786" s="188"/>
      <c r="N786" s="36"/>
    </row>
    <row r="787" spans="1:14" ht="13" x14ac:dyDescent="0.15">
      <c r="A787" s="188"/>
      <c r="B787" s="188"/>
      <c r="C787" s="188"/>
      <c r="D787" s="188"/>
      <c r="N787" s="36"/>
    </row>
    <row r="788" spans="1:14" ht="13" x14ac:dyDescent="0.15">
      <c r="A788" s="188"/>
      <c r="B788" s="188"/>
      <c r="C788" s="188"/>
      <c r="D788" s="188"/>
      <c r="N788" s="36"/>
    </row>
    <row r="789" spans="1:14" ht="13" x14ac:dyDescent="0.15">
      <c r="A789" s="188"/>
      <c r="B789" s="188"/>
      <c r="C789" s="188"/>
      <c r="D789" s="188"/>
      <c r="N789" s="36"/>
    </row>
    <row r="790" spans="1:14" ht="13" x14ac:dyDescent="0.15">
      <c r="A790" s="188"/>
      <c r="B790" s="188"/>
      <c r="C790" s="188"/>
      <c r="D790" s="188"/>
      <c r="N790" s="36"/>
    </row>
    <row r="791" spans="1:14" ht="13" x14ac:dyDescent="0.15">
      <c r="A791" s="188"/>
      <c r="B791" s="188"/>
      <c r="C791" s="188"/>
      <c r="D791" s="188"/>
      <c r="N791" s="36"/>
    </row>
    <row r="792" spans="1:14" ht="13" x14ac:dyDescent="0.15">
      <c r="A792" s="188"/>
      <c r="B792" s="188"/>
      <c r="C792" s="188"/>
      <c r="D792" s="188"/>
      <c r="N792" s="36"/>
    </row>
    <row r="793" spans="1:14" ht="13" x14ac:dyDescent="0.15">
      <c r="A793" s="188"/>
      <c r="B793" s="188"/>
      <c r="C793" s="188"/>
      <c r="D793" s="188"/>
      <c r="N793" s="36"/>
    </row>
    <row r="794" spans="1:14" ht="13" x14ac:dyDescent="0.15">
      <c r="A794" s="188"/>
      <c r="B794" s="188"/>
      <c r="C794" s="188"/>
      <c r="D794" s="188"/>
      <c r="N794" s="36"/>
    </row>
    <row r="795" spans="1:14" ht="13" x14ac:dyDescent="0.15">
      <c r="A795" s="188"/>
      <c r="B795" s="188"/>
      <c r="C795" s="188"/>
      <c r="D795" s="188"/>
      <c r="N795" s="36"/>
    </row>
    <row r="796" spans="1:14" ht="13" x14ac:dyDescent="0.15">
      <c r="A796" s="188"/>
      <c r="B796" s="188"/>
      <c r="C796" s="188"/>
      <c r="D796" s="188"/>
      <c r="N796" s="36"/>
    </row>
    <row r="797" spans="1:14" ht="13" x14ac:dyDescent="0.15">
      <c r="A797" s="188"/>
      <c r="B797" s="188"/>
      <c r="C797" s="188"/>
      <c r="D797" s="188"/>
      <c r="N797" s="36"/>
    </row>
    <row r="798" spans="1:14" ht="13" x14ac:dyDescent="0.15">
      <c r="A798" s="188"/>
      <c r="B798" s="188"/>
      <c r="C798" s="188"/>
      <c r="D798" s="188"/>
      <c r="N798" s="36"/>
    </row>
    <row r="799" spans="1:14" ht="13" x14ac:dyDescent="0.15">
      <c r="A799" s="188"/>
      <c r="B799" s="188"/>
      <c r="C799" s="188"/>
      <c r="D799" s="188"/>
      <c r="N799" s="36"/>
    </row>
    <row r="800" spans="1:14" ht="13" x14ac:dyDescent="0.15">
      <c r="A800" s="188"/>
      <c r="B800" s="188"/>
      <c r="C800" s="188"/>
      <c r="D800" s="188"/>
      <c r="N800" s="36"/>
    </row>
    <row r="801" spans="1:14" ht="13" x14ac:dyDescent="0.15">
      <c r="A801" s="188"/>
      <c r="B801" s="188"/>
      <c r="C801" s="188"/>
      <c r="D801" s="188"/>
      <c r="N801" s="36"/>
    </row>
    <row r="802" spans="1:14" ht="13" x14ac:dyDescent="0.15">
      <c r="A802" s="188"/>
      <c r="B802" s="188"/>
      <c r="C802" s="188"/>
      <c r="D802" s="188"/>
      <c r="N802" s="36"/>
    </row>
    <row r="803" spans="1:14" ht="13" x14ac:dyDescent="0.15">
      <c r="A803" s="188"/>
      <c r="B803" s="188"/>
      <c r="C803" s="188"/>
      <c r="D803" s="188"/>
      <c r="N803" s="36"/>
    </row>
    <row r="804" spans="1:14" ht="13" x14ac:dyDescent="0.15">
      <c r="A804" s="188"/>
      <c r="B804" s="188"/>
      <c r="C804" s="188"/>
      <c r="D804" s="188"/>
      <c r="N804" s="36"/>
    </row>
    <row r="805" spans="1:14" ht="13" x14ac:dyDescent="0.15">
      <c r="A805" s="188"/>
      <c r="B805" s="188"/>
      <c r="C805" s="188"/>
      <c r="D805" s="188"/>
      <c r="N805" s="36"/>
    </row>
    <row r="806" spans="1:14" ht="13" x14ac:dyDescent="0.15">
      <c r="A806" s="188"/>
      <c r="B806" s="188"/>
      <c r="C806" s="188"/>
      <c r="D806" s="188"/>
      <c r="N806" s="36"/>
    </row>
    <row r="807" spans="1:14" ht="13" x14ac:dyDescent="0.15">
      <c r="A807" s="188"/>
      <c r="B807" s="188"/>
      <c r="C807" s="188"/>
      <c r="D807" s="188"/>
      <c r="N807" s="36"/>
    </row>
    <row r="808" spans="1:14" ht="13" x14ac:dyDescent="0.15">
      <c r="A808" s="188"/>
      <c r="B808" s="188"/>
      <c r="C808" s="188"/>
      <c r="D808" s="188"/>
      <c r="N808" s="36"/>
    </row>
    <row r="809" spans="1:14" ht="13" x14ac:dyDescent="0.15">
      <c r="A809" s="188"/>
      <c r="B809" s="188"/>
      <c r="C809" s="188"/>
      <c r="D809" s="188"/>
      <c r="N809" s="36"/>
    </row>
    <row r="810" spans="1:14" ht="13" x14ac:dyDescent="0.15">
      <c r="A810" s="188"/>
      <c r="B810" s="188"/>
      <c r="C810" s="188"/>
      <c r="D810" s="188"/>
      <c r="N810" s="36"/>
    </row>
    <row r="811" spans="1:14" ht="13" x14ac:dyDescent="0.15">
      <c r="A811" s="188"/>
      <c r="B811" s="188"/>
      <c r="C811" s="188"/>
      <c r="D811" s="188"/>
      <c r="N811" s="36"/>
    </row>
    <row r="812" spans="1:14" ht="13" x14ac:dyDescent="0.15">
      <c r="A812" s="188"/>
      <c r="B812" s="188"/>
      <c r="C812" s="188"/>
      <c r="D812" s="188"/>
      <c r="N812" s="36"/>
    </row>
    <row r="813" spans="1:14" ht="13" x14ac:dyDescent="0.15">
      <c r="A813" s="188"/>
      <c r="B813" s="188"/>
      <c r="C813" s="188"/>
      <c r="D813" s="188"/>
      <c r="N813" s="36"/>
    </row>
    <row r="814" spans="1:14" ht="13" x14ac:dyDescent="0.15">
      <c r="A814" s="188"/>
      <c r="B814" s="188"/>
      <c r="C814" s="188"/>
      <c r="D814" s="188"/>
      <c r="N814" s="36"/>
    </row>
    <row r="815" spans="1:14" ht="13" x14ac:dyDescent="0.15">
      <c r="A815" s="188"/>
      <c r="B815" s="188"/>
      <c r="C815" s="188"/>
      <c r="D815" s="188"/>
      <c r="N815" s="36"/>
    </row>
    <row r="816" spans="1:14" ht="13" x14ac:dyDescent="0.15">
      <c r="A816" s="188"/>
      <c r="B816" s="188"/>
      <c r="C816" s="188"/>
      <c r="D816" s="188"/>
      <c r="N816" s="36"/>
    </row>
    <row r="817" spans="1:14" ht="13" x14ac:dyDescent="0.15">
      <c r="A817" s="188"/>
      <c r="B817" s="188"/>
      <c r="C817" s="188"/>
      <c r="D817" s="188"/>
      <c r="N817" s="36"/>
    </row>
    <row r="818" spans="1:14" ht="13" x14ac:dyDescent="0.15">
      <c r="A818" s="188"/>
      <c r="B818" s="188"/>
      <c r="C818" s="188"/>
      <c r="D818" s="188"/>
      <c r="N818" s="36"/>
    </row>
    <row r="819" spans="1:14" ht="13" x14ac:dyDescent="0.15">
      <c r="A819" s="188"/>
      <c r="B819" s="188"/>
      <c r="C819" s="188"/>
      <c r="D819" s="188"/>
      <c r="N819" s="36"/>
    </row>
    <row r="820" spans="1:14" ht="13" x14ac:dyDescent="0.15">
      <c r="A820" s="188"/>
      <c r="B820" s="188"/>
      <c r="C820" s="188"/>
      <c r="D820" s="188"/>
      <c r="N820" s="36"/>
    </row>
    <row r="821" spans="1:14" ht="13" x14ac:dyDescent="0.15">
      <c r="A821" s="188"/>
      <c r="B821" s="188"/>
      <c r="C821" s="188"/>
      <c r="D821" s="188"/>
      <c r="N821" s="36"/>
    </row>
    <row r="822" spans="1:14" ht="13" x14ac:dyDescent="0.15">
      <c r="A822" s="188"/>
      <c r="B822" s="188"/>
      <c r="C822" s="188"/>
      <c r="D822" s="188"/>
      <c r="N822" s="36"/>
    </row>
    <row r="823" spans="1:14" ht="13" x14ac:dyDescent="0.15">
      <c r="A823" s="188"/>
      <c r="B823" s="188"/>
      <c r="C823" s="188"/>
      <c r="D823" s="188"/>
      <c r="N823" s="36"/>
    </row>
    <row r="824" spans="1:14" ht="13" x14ac:dyDescent="0.15">
      <c r="A824" s="188"/>
      <c r="B824" s="188"/>
      <c r="C824" s="188"/>
      <c r="D824" s="188"/>
      <c r="N824" s="36"/>
    </row>
    <row r="825" spans="1:14" ht="13" x14ac:dyDescent="0.15">
      <c r="A825" s="188"/>
      <c r="B825" s="188"/>
      <c r="C825" s="188"/>
      <c r="D825" s="188"/>
      <c r="N825" s="36"/>
    </row>
    <row r="826" spans="1:14" ht="13" x14ac:dyDescent="0.15">
      <c r="A826" s="188"/>
      <c r="B826" s="188"/>
      <c r="C826" s="188"/>
      <c r="D826" s="188"/>
      <c r="N826" s="36"/>
    </row>
    <row r="827" spans="1:14" ht="13" x14ac:dyDescent="0.15">
      <c r="A827" s="188"/>
      <c r="B827" s="188"/>
      <c r="C827" s="188"/>
      <c r="D827" s="188"/>
      <c r="N827" s="36"/>
    </row>
    <row r="828" spans="1:14" ht="13" x14ac:dyDescent="0.15">
      <c r="A828" s="188"/>
      <c r="B828" s="188"/>
      <c r="C828" s="188"/>
      <c r="D828" s="188"/>
      <c r="N828" s="36"/>
    </row>
    <row r="829" spans="1:14" ht="13" x14ac:dyDescent="0.15">
      <c r="A829" s="188"/>
      <c r="B829" s="188"/>
      <c r="C829" s="188"/>
      <c r="D829" s="188"/>
      <c r="N829" s="36"/>
    </row>
    <row r="830" spans="1:14" ht="13" x14ac:dyDescent="0.15">
      <c r="A830" s="188"/>
      <c r="B830" s="188"/>
      <c r="C830" s="188"/>
      <c r="D830" s="188"/>
      <c r="N830" s="36"/>
    </row>
    <row r="831" spans="1:14" ht="13" x14ac:dyDescent="0.15">
      <c r="A831" s="188"/>
      <c r="B831" s="188"/>
      <c r="C831" s="188"/>
      <c r="D831" s="188"/>
      <c r="N831" s="36"/>
    </row>
    <row r="832" spans="1:14" ht="13" x14ac:dyDescent="0.15">
      <c r="A832" s="188"/>
      <c r="B832" s="188"/>
      <c r="C832" s="188"/>
      <c r="D832" s="188"/>
      <c r="N832" s="36"/>
    </row>
    <row r="833" spans="1:14" ht="13" x14ac:dyDescent="0.15">
      <c r="A833" s="188"/>
      <c r="B833" s="188"/>
      <c r="C833" s="188"/>
      <c r="D833" s="188"/>
      <c r="N833" s="36"/>
    </row>
    <row r="834" spans="1:14" ht="13" x14ac:dyDescent="0.15">
      <c r="A834" s="188"/>
      <c r="B834" s="188"/>
      <c r="C834" s="188"/>
      <c r="D834" s="188"/>
      <c r="N834" s="36"/>
    </row>
    <row r="835" spans="1:14" ht="13" x14ac:dyDescent="0.15">
      <c r="A835" s="188"/>
      <c r="B835" s="188"/>
      <c r="C835" s="188"/>
      <c r="D835" s="188"/>
      <c r="N835" s="36"/>
    </row>
    <row r="836" spans="1:14" ht="13" x14ac:dyDescent="0.15">
      <c r="A836" s="188"/>
      <c r="B836" s="188"/>
      <c r="C836" s="188"/>
      <c r="D836" s="188"/>
      <c r="N836" s="36"/>
    </row>
    <row r="837" spans="1:14" ht="13" x14ac:dyDescent="0.15">
      <c r="A837" s="188"/>
      <c r="B837" s="188"/>
      <c r="C837" s="188"/>
      <c r="D837" s="188"/>
      <c r="N837" s="36"/>
    </row>
    <row r="838" spans="1:14" ht="13" x14ac:dyDescent="0.15">
      <c r="A838" s="188"/>
      <c r="B838" s="188"/>
      <c r="C838" s="188"/>
      <c r="D838" s="188"/>
      <c r="N838" s="36"/>
    </row>
    <row r="839" spans="1:14" ht="13" x14ac:dyDescent="0.15">
      <c r="A839" s="188"/>
      <c r="B839" s="188"/>
      <c r="C839" s="188"/>
      <c r="D839" s="188"/>
      <c r="N839" s="36"/>
    </row>
    <row r="840" spans="1:14" ht="13" x14ac:dyDescent="0.15">
      <c r="A840" s="188"/>
      <c r="B840" s="188"/>
      <c r="C840" s="188"/>
      <c r="D840" s="188"/>
      <c r="N840" s="36"/>
    </row>
    <row r="841" spans="1:14" ht="13" x14ac:dyDescent="0.15">
      <c r="A841" s="188"/>
      <c r="B841" s="188"/>
      <c r="C841" s="188"/>
      <c r="D841" s="188"/>
      <c r="N841" s="36"/>
    </row>
    <row r="842" spans="1:14" ht="13" x14ac:dyDescent="0.15">
      <c r="A842" s="188"/>
      <c r="B842" s="188"/>
      <c r="C842" s="188"/>
      <c r="D842" s="188"/>
      <c r="N842" s="36"/>
    </row>
    <row r="843" spans="1:14" ht="13" x14ac:dyDescent="0.15">
      <c r="A843" s="188"/>
      <c r="B843" s="188"/>
      <c r="C843" s="188"/>
      <c r="D843" s="188"/>
      <c r="N843" s="36"/>
    </row>
    <row r="844" spans="1:14" ht="13" x14ac:dyDescent="0.15">
      <c r="A844" s="188"/>
      <c r="B844" s="188"/>
      <c r="C844" s="188"/>
      <c r="D844" s="188"/>
      <c r="N844" s="36"/>
    </row>
    <row r="845" spans="1:14" ht="13" x14ac:dyDescent="0.15">
      <c r="A845" s="188"/>
      <c r="B845" s="188"/>
      <c r="C845" s="188"/>
      <c r="D845" s="188"/>
      <c r="N845" s="36"/>
    </row>
    <row r="846" spans="1:14" ht="13" x14ac:dyDescent="0.15">
      <c r="A846" s="188"/>
      <c r="B846" s="188"/>
      <c r="C846" s="188"/>
      <c r="D846" s="188"/>
      <c r="N846" s="36"/>
    </row>
    <row r="847" spans="1:14" ht="13" x14ac:dyDescent="0.15">
      <c r="A847" s="188"/>
      <c r="B847" s="188"/>
      <c r="C847" s="188"/>
      <c r="D847" s="188"/>
      <c r="N847" s="36"/>
    </row>
    <row r="848" spans="1:14" ht="13" x14ac:dyDescent="0.15">
      <c r="A848" s="188"/>
      <c r="B848" s="188"/>
      <c r="C848" s="188"/>
      <c r="D848" s="188"/>
      <c r="N848" s="36"/>
    </row>
    <row r="849" spans="1:14" ht="13" x14ac:dyDescent="0.15">
      <c r="A849" s="188"/>
      <c r="B849" s="188"/>
      <c r="C849" s="188"/>
      <c r="D849" s="188"/>
      <c r="N849" s="36"/>
    </row>
    <row r="850" spans="1:14" ht="13" x14ac:dyDescent="0.15">
      <c r="A850" s="188"/>
      <c r="B850" s="188"/>
      <c r="C850" s="188"/>
      <c r="D850" s="188"/>
      <c r="N850" s="36"/>
    </row>
    <row r="851" spans="1:14" ht="13" x14ac:dyDescent="0.15">
      <c r="A851" s="188"/>
      <c r="B851" s="188"/>
      <c r="C851" s="188"/>
      <c r="D851" s="188"/>
      <c r="N851" s="36"/>
    </row>
    <row r="852" spans="1:14" ht="13" x14ac:dyDescent="0.15">
      <c r="A852" s="188"/>
      <c r="B852" s="188"/>
      <c r="C852" s="188"/>
      <c r="D852" s="188"/>
      <c r="N852" s="36"/>
    </row>
    <row r="853" spans="1:14" ht="13" x14ac:dyDescent="0.15">
      <c r="A853" s="188"/>
      <c r="B853" s="188"/>
      <c r="C853" s="188"/>
      <c r="D853" s="188"/>
      <c r="N853" s="36"/>
    </row>
    <row r="854" spans="1:14" ht="13" x14ac:dyDescent="0.15">
      <c r="A854" s="188"/>
      <c r="B854" s="188"/>
      <c r="C854" s="188"/>
      <c r="D854" s="188"/>
      <c r="N854" s="36"/>
    </row>
    <row r="855" spans="1:14" ht="13" x14ac:dyDescent="0.15">
      <c r="A855" s="188"/>
      <c r="B855" s="188"/>
      <c r="C855" s="188"/>
      <c r="D855" s="188"/>
      <c r="N855" s="36"/>
    </row>
    <row r="856" spans="1:14" ht="13" x14ac:dyDescent="0.15">
      <c r="A856" s="188"/>
      <c r="B856" s="188"/>
      <c r="C856" s="188"/>
      <c r="D856" s="188"/>
      <c r="N856" s="36"/>
    </row>
    <row r="857" spans="1:14" ht="13" x14ac:dyDescent="0.15">
      <c r="A857" s="188"/>
      <c r="B857" s="188"/>
      <c r="C857" s="188"/>
      <c r="D857" s="188"/>
      <c r="N857" s="36"/>
    </row>
    <row r="858" spans="1:14" ht="13" x14ac:dyDescent="0.15">
      <c r="A858" s="188"/>
      <c r="B858" s="188"/>
      <c r="C858" s="188"/>
      <c r="D858" s="188"/>
      <c r="N858" s="36"/>
    </row>
    <row r="859" spans="1:14" ht="13" x14ac:dyDescent="0.15">
      <c r="A859" s="188"/>
      <c r="B859" s="188"/>
      <c r="C859" s="188"/>
      <c r="D859" s="188"/>
      <c r="N859" s="36"/>
    </row>
    <row r="860" spans="1:14" ht="13" x14ac:dyDescent="0.15">
      <c r="A860" s="188"/>
      <c r="B860" s="188"/>
      <c r="C860" s="188"/>
      <c r="D860" s="188"/>
      <c r="N860" s="36"/>
    </row>
    <row r="861" spans="1:14" ht="13" x14ac:dyDescent="0.15">
      <c r="A861" s="188"/>
      <c r="B861" s="188"/>
      <c r="C861" s="188"/>
      <c r="D861" s="188"/>
      <c r="N861" s="36"/>
    </row>
    <row r="862" spans="1:14" ht="13" x14ac:dyDescent="0.15">
      <c r="A862" s="188"/>
      <c r="B862" s="188"/>
      <c r="C862" s="188"/>
      <c r="D862" s="188"/>
      <c r="N862" s="36"/>
    </row>
    <row r="863" spans="1:14" ht="13" x14ac:dyDescent="0.15">
      <c r="A863" s="188"/>
      <c r="B863" s="188"/>
      <c r="C863" s="188"/>
      <c r="D863" s="188"/>
      <c r="N863" s="36"/>
    </row>
    <row r="864" spans="1:14" ht="13" x14ac:dyDescent="0.15">
      <c r="A864" s="188"/>
      <c r="B864" s="188"/>
      <c r="C864" s="188"/>
      <c r="D864" s="188"/>
      <c r="N864" s="36"/>
    </row>
    <row r="865" spans="1:14" ht="13" x14ac:dyDescent="0.15">
      <c r="A865" s="188"/>
      <c r="B865" s="188"/>
      <c r="C865" s="188"/>
      <c r="D865" s="188"/>
      <c r="N865" s="36"/>
    </row>
    <row r="866" spans="1:14" ht="13" x14ac:dyDescent="0.15">
      <c r="A866" s="188"/>
      <c r="B866" s="188"/>
      <c r="C866" s="188"/>
      <c r="D866" s="188"/>
      <c r="N866" s="36"/>
    </row>
    <row r="867" spans="1:14" ht="13" x14ac:dyDescent="0.15">
      <c r="A867" s="188"/>
      <c r="B867" s="188"/>
      <c r="C867" s="188"/>
      <c r="D867" s="188"/>
      <c r="N867" s="36"/>
    </row>
    <row r="868" spans="1:14" ht="13" x14ac:dyDescent="0.15">
      <c r="A868" s="188"/>
      <c r="B868" s="188"/>
      <c r="C868" s="188"/>
      <c r="D868" s="188"/>
      <c r="N868" s="36"/>
    </row>
    <row r="869" spans="1:14" ht="13" x14ac:dyDescent="0.15">
      <c r="A869" s="188"/>
      <c r="B869" s="188"/>
      <c r="C869" s="188"/>
      <c r="D869" s="188"/>
      <c r="N869" s="36"/>
    </row>
    <row r="870" spans="1:14" ht="13" x14ac:dyDescent="0.15">
      <c r="A870" s="188"/>
      <c r="B870" s="188"/>
      <c r="C870" s="188"/>
      <c r="D870" s="188"/>
      <c r="N870" s="36"/>
    </row>
    <row r="871" spans="1:14" ht="13" x14ac:dyDescent="0.15">
      <c r="A871" s="188"/>
      <c r="B871" s="188"/>
      <c r="C871" s="188"/>
      <c r="D871" s="188"/>
      <c r="N871" s="36"/>
    </row>
    <row r="872" spans="1:14" ht="13" x14ac:dyDescent="0.15">
      <c r="A872" s="188"/>
      <c r="B872" s="188"/>
      <c r="C872" s="188"/>
      <c r="D872" s="188"/>
      <c r="N872" s="36"/>
    </row>
    <row r="873" spans="1:14" ht="13" x14ac:dyDescent="0.15">
      <c r="A873" s="188"/>
      <c r="B873" s="188"/>
      <c r="C873" s="188"/>
      <c r="D873" s="188"/>
      <c r="N873" s="36"/>
    </row>
    <row r="874" spans="1:14" ht="13" x14ac:dyDescent="0.15">
      <c r="A874" s="188"/>
      <c r="B874" s="188"/>
      <c r="C874" s="188"/>
      <c r="D874" s="188"/>
      <c r="N874" s="36"/>
    </row>
    <row r="875" spans="1:14" ht="13" x14ac:dyDescent="0.15">
      <c r="A875" s="188"/>
      <c r="B875" s="188"/>
      <c r="C875" s="188"/>
      <c r="D875" s="188"/>
      <c r="N875" s="36"/>
    </row>
    <row r="876" spans="1:14" ht="13" x14ac:dyDescent="0.15">
      <c r="A876" s="188"/>
      <c r="B876" s="188"/>
      <c r="C876" s="188"/>
      <c r="D876" s="188"/>
      <c r="N876" s="36"/>
    </row>
    <row r="877" spans="1:14" ht="13" x14ac:dyDescent="0.15">
      <c r="A877" s="188"/>
      <c r="B877" s="188"/>
      <c r="C877" s="188"/>
      <c r="D877" s="188"/>
      <c r="N877" s="36"/>
    </row>
    <row r="878" spans="1:14" ht="13" x14ac:dyDescent="0.15">
      <c r="A878" s="188"/>
      <c r="B878" s="188"/>
      <c r="C878" s="188"/>
      <c r="D878" s="188"/>
      <c r="N878" s="36"/>
    </row>
    <row r="879" spans="1:14" ht="13" x14ac:dyDescent="0.15">
      <c r="A879" s="188"/>
      <c r="B879" s="188"/>
      <c r="C879" s="188"/>
      <c r="D879" s="188"/>
      <c r="N879" s="36"/>
    </row>
    <row r="880" spans="1:14" ht="13" x14ac:dyDescent="0.15">
      <c r="A880" s="188"/>
      <c r="B880" s="188"/>
      <c r="C880" s="188"/>
      <c r="D880" s="188"/>
      <c r="N880" s="36"/>
    </row>
    <row r="881" spans="1:14" ht="13" x14ac:dyDescent="0.15">
      <c r="A881" s="188"/>
      <c r="B881" s="188"/>
      <c r="C881" s="188"/>
      <c r="D881" s="188"/>
      <c r="N881" s="36"/>
    </row>
    <row r="882" spans="1:14" ht="13" x14ac:dyDescent="0.15">
      <c r="A882" s="188"/>
      <c r="B882" s="188"/>
      <c r="C882" s="188"/>
      <c r="D882" s="188"/>
      <c r="N882" s="36"/>
    </row>
    <row r="883" spans="1:14" ht="13" x14ac:dyDescent="0.15">
      <c r="A883" s="188"/>
      <c r="B883" s="188"/>
      <c r="C883" s="188"/>
      <c r="D883" s="188"/>
      <c r="N883" s="36"/>
    </row>
    <row r="884" spans="1:14" ht="13" x14ac:dyDescent="0.15">
      <c r="A884" s="188"/>
      <c r="B884" s="188"/>
      <c r="C884" s="188"/>
      <c r="D884" s="188"/>
      <c r="N884" s="36"/>
    </row>
  </sheetData>
  <mergeCells count="14">
    <mergeCell ref="F3:F5"/>
    <mergeCell ref="G3:O3"/>
    <mergeCell ref="G4:H4"/>
    <mergeCell ref="I4:I5"/>
    <mergeCell ref="J4:J5"/>
    <mergeCell ref="K4:M4"/>
    <mergeCell ref="N4:O4"/>
    <mergeCell ref="E3:E5"/>
    <mergeCell ref="A1:D1"/>
    <mergeCell ref="A2:C2"/>
    <mergeCell ref="A3:A5"/>
    <mergeCell ref="B3:B5"/>
    <mergeCell ref="C3:C5"/>
    <mergeCell ref="D3:D5"/>
  </mergeCells>
  <dataValidations count="1">
    <dataValidation type="decimal" operator="greaterThanOrEqual" allowBlank="1" showDropDown="1" showInputMessage="1" prompt="Введите число, которое больше или равно 0" sqref="N1:N2 E6:O8 E9:J33 L9:N33 E34:N34 E35:J35 L35:N35 E36:O37 E38:J39 L38:N39 E40:O40 E41:J41 L41:N41 E42:N42 E43:J43 L43:N43 E44:O44 E45:J46 L45:N46 E47:N48 E49:J49 L49:N49 E50:N72 E73:O73 E74:N77 E78:J78 L78:N78 E79:N82 E83:J83 L83:N83 E84:N86 E87:J88 L87:N88 E89:N92 E93:J93 L93:N93 E94:N98 E99:J99 L99:N99 E100:N102 E103:J103 L103:N103 E104:H104 E105:N106 E107:J108 L107:N108 E109:N131 E132:G133 J132:J133 E134:J134 L132:N134 E135:O135 L136:N136 E136:J137 E138:O140 E141:N142 E143:O143 E144:N151 E152:O165 E166:N198 E199:O199 E200:N201 E202:O202 E203:N203 E204:J206 L204:N206 E207:N222 N224:N884">
      <formula1>0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S883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4.5" customWidth="1"/>
    <col min="2" max="2" width="12.6640625" customWidth="1"/>
    <col min="3" max="3" width="35.33203125" customWidth="1"/>
    <col min="4" max="4" width="29.83203125" customWidth="1"/>
    <col min="5" max="5" width="11.1640625" customWidth="1"/>
  </cols>
  <sheetData>
    <row r="1" spans="1:5" ht="14" x14ac:dyDescent="0.15">
      <c r="A1" s="197"/>
      <c r="B1" s="192"/>
      <c r="C1" s="192"/>
      <c r="D1" s="192"/>
      <c r="E1" s="34"/>
    </row>
    <row r="2" spans="1:5" ht="14" x14ac:dyDescent="0.15">
      <c r="A2" s="196"/>
      <c r="B2" s="192"/>
      <c r="C2" s="192"/>
      <c r="D2" s="35"/>
    </row>
    <row r="3" spans="1:5" ht="13" x14ac:dyDescent="0.15">
      <c r="A3" s="205" t="s">
        <v>560</v>
      </c>
      <c r="B3" s="206" t="s">
        <v>37</v>
      </c>
      <c r="C3" s="191" t="s">
        <v>41</v>
      </c>
      <c r="D3" s="191" t="s">
        <v>42</v>
      </c>
      <c r="E3" s="204" t="s">
        <v>831</v>
      </c>
    </row>
    <row r="4" spans="1:5" ht="13" x14ac:dyDescent="0.15">
      <c r="A4" s="192"/>
      <c r="B4" s="192"/>
      <c r="C4" s="189"/>
      <c r="D4" s="189"/>
      <c r="E4" s="189"/>
    </row>
    <row r="5" spans="1:5" ht="33.75" customHeight="1" x14ac:dyDescent="0.15">
      <c r="A5" s="192"/>
      <c r="B5" s="192"/>
      <c r="C5" s="190"/>
      <c r="D5" s="190"/>
      <c r="E5" s="190"/>
    </row>
    <row r="6" spans="1:5" ht="60" x14ac:dyDescent="0.15">
      <c r="A6" s="109">
        <v>1</v>
      </c>
      <c r="B6" s="29" t="s">
        <v>24</v>
      </c>
      <c r="C6" s="110" t="s">
        <v>574</v>
      </c>
      <c r="D6" s="110" t="s">
        <v>575</v>
      </c>
      <c r="E6" s="111">
        <v>1</v>
      </c>
    </row>
    <row r="7" spans="1:5" ht="60" x14ac:dyDescent="0.15">
      <c r="A7" s="109">
        <v>2</v>
      </c>
      <c r="B7" s="29" t="s">
        <v>24</v>
      </c>
      <c r="C7" s="112" t="s">
        <v>574</v>
      </c>
      <c r="D7" s="112" t="s">
        <v>576</v>
      </c>
      <c r="E7" s="113">
        <v>1</v>
      </c>
    </row>
    <row r="8" spans="1:5" ht="36" x14ac:dyDescent="0.15">
      <c r="A8" s="109">
        <v>3</v>
      </c>
      <c r="B8" s="117" t="s">
        <v>25</v>
      </c>
      <c r="C8" s="110" t="s">
        <v>578</v>
      </c>
      <c r="D8" s="118" t="s">
        <v>579</v>
      </c>
      <c r="E8" s="2">
        <v>1</v>
      </c>
    </row>
    <row r="9" spans="1:5" ht="36" x14ac:dyDescent="0.15">
      <c r="A9" s="109">
        <v>4</v>
      </c>
      <c r="B9" s="31" t="s">
        <v>25</v>
      </c>
      <c r="C9" s="121" t="s">
        <v>578</v>
      </c>
      <c r="D9" s="30" t="s">
        <v>580</v>
      </c>
      <c r="E9" s="2">
        <v>1</v>
      </c>
    </row>
    <row r="10" spans="1:5" ht="36" x14ac:dyDescent="0.15">
      <c r="A10" s="109">
        <v>5</v>
      </c>
      <c r="B10" s="31" t="s">
        <v>25</v>
      </c>
      <c r="C10" s="123" t="s">
        <v>578</v>
      </c>
      <c r="D10" s="124" t="s">
        <v>581</v>
      </c>
      <c r="E10" s="2">
        <v>1</v>
      </c>
    </row>
    <row r="11" spans="1:5" ht="36" x14ac:dyDescent="0.15">
      <c r="A11" s="109">
        <v>6</v>
      </c>
      <c r="B11" s="31" t="s">
        <v>25</v>
      </c>
      <c r="C11" s="121" t="s">
        <v>582</v>
      </c>
      <c r="D11" s="125" t="s">
        <v>583</v>
      </c>
      <c r="E11" s="2">
        <v>1</v>
      </c>
    </row>
    <row r="12" spans="1:5" ht="36" x14ac:dyDescent="0.15">
      <c r="A12" s="109">
        <v>7</v>
      </c>
      <c r="B12" s="31" t="s">
        <v>25</v>
      </c>
      <c r="C12" s="123" t="s">
        <v>582</v>
      </c>
      <c r="D12" s="124" t="s">
        <v>584</v>
      </c>
      <c r="E12" s="2">
        <v>1</v>
      </c>
    </row>
    <row r="13" spans="1:5" ht="36" x14ac:dyDescent="0.15">
      <c r="A13" s="109">
        <v>8</v>
      </c>
      <c r="B13" s="31" t="s">
        <v>25</v>
      </c>
      <c r="C13" s="126" t="s">
        <v>582</v>
      </c>
      <c r="D13" s="127" t="s">
        <v>585</v>
      </c>
      <c r="E13" s="2">
        <v>1</v>
      </c>
    </row>
    <row r="14" spans="1:5" ht="36" x14ac:dyDescent="0.15">
      <c r="A14" s="109">
        <v>9</v>
      </c>
      <c r="B14" s="31" t="s">
        <v>25</v>
      </c>
      <c r="C14" s="126" t="s">
        <v>586</v>
      </c>
      <c r="D14" s="127" t="s">
        <v>587</v>
      </c>
      <c r="E14" s="2">
        <v>1</v>
      </c>
    </row>
    <row r="15" spans="1:5" ht="36" x14ac:dyDescent="0.15">
      <c r="A15" s="109">
        <v>10</v>
      </c>
      <c r="B15" s="31" t="s">
        <v>25</v>
      </c>
      <c r="C15" s="126" t="s">
        <v>588</v>
      </c>
      <c r="D15" s="127" t="s">
        <v>589</v>
      </c>
      <c r="E15" s="2">
        <v>1</v>
      </c>
    </row>
    <row r="16" spans="1:5" ht="36" x14ac:dyDescent="0.15">
      <c r="A16" s="109">
        <v>11</v>
      </c>
      <c r="B16" s="31" t="s">
        <v>25</v>
      </c>
      <c r="C16" s="123" t="s">
        <v>588</v>
      </c>
      <c r="D16" s="124" t="s">
        <v>590</v>
      </c>
      <c r="E16" s="2">
        <v>1</v>
      </c>
    </row>
    <row r="17" spans="1:5" ht="36" x14ac:dyDescent="0.15">
      <c r="A17" s="109">
        <v>12</v>
      </c>
      <c r="B17" s="31" t="s">
        <v>25</v>
      </c>
      <c r="C17" s="123" t="s">
        <v>591</v>
      </c>
      <c r="D17" s="124" t="s">
        <v>592</v>
      </c>
      <c r="E17" s="2">
        <v>1</v>
      </c>
    </row>
    <row r="18" spans="1:5" ht="36" x14ac:dyDescent="0.15">
      <c r="A18" s="109">
        <v>13</v>
      </c>
      <c r="B18" s="31" t="s">
        <v>25</v>
      </c>
      <c r="C18" s="126" t="s">
        <v>591</v>
      </c>
      <c r="D18" s="127" t="s">
        <v>593</v>
      </c>
      <c r="E18" s="2">
        <v>1</v>
      </c>
    </row>
    <row r="19" spans="1:5" ht="36" x14ac:dyDescent="0.15">
      <c r="A19" s="109">
        <v>14</v>
      </c>
      <c r="B19" s="31" t="s">
        <v>25</v>
      </c>
      <c r="C19" s="121" t="s">
        <v>591</v>
      </c>
      <c r="D19" s="125" t="s">
        <v>594</v>
      </c>
      <c r="E19" s="2">
        <v>1</v>
      </c>
    </row>
    <row r="20" spans="1:5" ht="36" x14ac:dyDescent="0.15">
      <c r="A20" s="109">
        <v>15</v>
      </c>
      <c r="B20" s="31" t="s">
        <v>25</v>
      </c>
      <c r="C20" s="123" t="s">
        <v>595</v>
      </c>
      <c r="D20" s="124" t="s">
        <v>589</v>
      </c>
      <c r="E20" s="2">
        <v>1</v>
      </c>
    </row>
    <row r="21" spans="1:5" ht="36" x14ac:dyDescent="0.15">
      <c r="A21" s="109">
        <v>16</v>
      </c>
      <c r="B21" s="31" t="s">
        <v>25</v>
      </c>
      <c r="C21" s="121" t="s">
        <v>595</v>
      </c>
      <c r="D21" s="125" t="s">
        <v>596</v>
      </c>
      <c r="E21" s="2">
        <v>1</v>
      </c>
    </row>
    <row r="22" spans="1:5" ht="36" x14ac:dyDescent="0.15">
      <c r="A22" s="109">
        <v>17</v>
      </c>
      <c r="B22" s="31" t="s">
        <v>25</v>
      </c>
      <c r="C22" s="121" t="s">
        <v>595</v>
      </c>
      <c r="D22" s="125" t="s">
        <v>597</v>
      </c>
      <c r="E22" s="2">
        <v>1</v>
      </c>
    </row>
    <row r="23" spans="1:5" ht="36" x14ac:dyDescent="0.15">
      <c r="A23" s="109">
        <v>18</v>
      </c>
      <c r="B23" s="117" t="s">
        <v>25</v>
      </c>
      <c r="C23" s="126" t="s">
        <v>595</v>
      </c>
      <c r="D23" s="127" t="s">
        <v>598</v>
      </c>
      <c r="E23" s="2">
        <v>1</v>
      </c>
    </row>
    <row r="24" spans="1:5" ht="36" x14ac:dyDescent="0.15">
      <c r="A24" s="109">
        <v>19</v>
      </c>
      <c r="B24" s="31" t="s">
        <v>25</v>
      </c>
      <c r="C24" s="126" t="s">
        <v>599</v>
      </c>
      <c r="D24" s="127" t="s">
        <v>600</v>
      </c>
      <c r="E24" s="2">
        <v>1</v>
      </c>
    </row>
    <row r="25" spans="1:5" ht="36" x14ac:dyDescent="0.15">
      <c r="A25" s="109">
        <v>20</v>
      </c>
      <c r="B25" s="31" t="s">
        <v>25</v>
      </c>
      <c r="C25" s="121" t="s">
        <v>599</v>
      </c>
      <c r="D25" s="125" t="s">
        <v>601</v>
      </c>
      <c r="E25" s="2">
        <v>1</v>
      </c>
    </row>
    <row r="26" spans="1:5" ht="36" x14ac:dyDescent="0.15">
      <c r="A26" s="109">
        <v>21</v>
      </c>
      <c r="B26" s="31" t="s">
        <v>25</v>
      </c>
      <c r="C26" s="123" t="s">
        <v>599</v>
      </c>
      <c r="D26" s="124" t="s">
        <v>602</v>
      </c>
      <c r="E26" s="2">
        <v>1</v>
      </c>
    </row>
    <row r="27" spans="1:5" ht="36" x14ac:dyDescent="0.15">
      <c r="A27" s="109">
        <v>22</v>
      </c>
      <c r="B27" s="31" t="s">
        <v>25</v>
      </c>
      <c r="C27" s="126" t="s">
        <v>603</v>
      </c>
      <c r="D27" s="127" t="s">
        <v>589</v>
      </c>
      <c r="E27" s="2">
        <v>1</v>
      </c>
    </row>
    <row r="28" spans="1:5" ht="36" x14ac:dyDescent="0.15">
      <c r="A28" s="109">
        <v>23</v>
      </c>
      <c r="B28" s="30" t="s">
        <v>25</v>
      </c>
      <c r="C28" s="135" t="s">
        <v>603</v>
      </c>
      <c r="D28" s="25" t="s">
        <v>597</v>
      </c>
      <c r="E28" s="2">
        <v>1</v>
      </c>
    </row>
    <row r="29" spans="1:5" ht="36" x14ac:dyDescent="0.15">
      <c r="A29" s="109">
        <v>24</v>
      </c>
      <c r="B29" s="31" t="s">
        <v>25</v>
      </c>
      <c r="C29" s="121" t="s">
        <v>603</v>
      </c>
      <c r="D29" s="125" t="s">
        <v>596</v>
      </c>
      <c r="E29" s="2">
        <v>1</v>
      </c>
    </row>
    <row r="30" spans="1:5" ht="36" x14ac:dyDescent="0.15">
      <c r="A30" s="109">
        <v>25</v>
      </c>
      <c r="B30" s="31" t="s">
        <v>25</v>
      </c>
      <c r="C30" s="121" t="s">
        <v>603</v>
      </c>
      <c r="D30" s="125" t="s">
        <v>604</v>
      </c>
      <c r="E30" s="2">
        <v>1</v>
      </c>
    </row>
    <row r="31" spans="1:5" ht="36" x14ac:dyDescent="0.15">
      <c r="A31" s="109">
        <v>26</v>
      </c>
      <c r="B31" s="117" t="s">
        <v>25</v>
      </c>
      <c r="C31" s="126" t="s">
        <v>605</v>
      </c>
      <c r="D31" s="127" t="s">
        <v>606</v>
      </c>
      <c r="E31" s="2">
        <v>1</v>
      </c>
    </row>
    <row r="32" spans="1:5" ht="36" x14ac:dyDescent="0.15">
      <c r="A32" s="109">
        <v>27</v>
      </c>
      <c r="B32" s="31" t="s">
        <v>25</v>
      </c>
      <c r="C32" s="123" t="s">
        <v>605</v>
      </c>
      <c r="D32" s="124" t="s">
        <v>607</v>
      </c>
      <c r="E32" s="2">
        <v>1</v>
      </c>
    </row>
    <row r="33" spans="1:19" ht="36" x14ac:dyDescent="0.15">
      <c r="A33" s="109">
        <v>28</v>
      </c>
      <c r="B33" s="31" t="s">
        <v>25</v>
      </c>
      <c r="C33" s="121" t="s">
        <v>605</v>
      </c>
      <c r="D33" s="125" t="s">
        <v>608</v>
      </c>
      <c r="E33" s="2">
        <v>1</v>
      </c>
    </row>
    <row r="34" spans="1:19" ht="36" x14ac:dyDescent="0.15">
      <c r="A34" s="109">
        <v>29</v>
      </c>
      <c r="B34" s="117" t="s">
        <v>25</v>
      </c>
      <c r="C34" s="126" t="s">
        <v>609</v>
      </c>
      <c r="D34" s="127" t="s">
        <v>610</v>
      </c>
      <c r="E34" s="2">
        <v>1</v>
      </c>
    </row>
    <row r="35" spans="1:19" ht="36" x14ac:dyDescent="0.15">
      <c r="A35" s="109">
        <v>30</v>
      </c>
      <c r="B35" s="31" t="s">
        <v>25</v>
      </c>
      <c r="C35" s="121" t="s">
        <v>609</v>
      </c>
      <c r="D35" s="125" t="s">
        <v>611</v>
      </c>
      <c r="E35" s="2">
        <v>1</v>
      </c>
    </row>
    <row r="36" spans="1:19" ht="36" x14ac:dyDescent="0.15">
      <c r="A36" s="109">
        <v>31</v>
      </c>
      <c r="B36" s="31" t="s">
        <v>25</v>
      </c>
      <c r="C36" s="121" t="s">
        <v>609</v>
      </c>
      <c r="D36" s="125" t="s">
        <v>612</v>
      </c>
      <c r="E36" s="2">
        <v>1</v>
      </c>
    </row>
    <row r="37" spans="1:19" ht="36" x14ac:dyDescent="0.15">
      <c r="A37" s="109">
        <v>32</v>
      </c>
      <c r="B37" s="31" t="s">
        <v>25</v>
      </c>
      <c r="C37" s="121" t="s">
        <v>609</v>
      </c>
      <c r="D37" s="125" t="s">
        <v>613</v>
      </c>
      <c r="E37" s="2">
        <v>1</v>
      </c>
    </row>
    <row r="38" spans="1:19" ht="36" x14ac:dyDescent="0.15">
      <c r="A38" s="109">
        <v>33</v>
      </c>
      <c r="B38" s="117" t="s">
        <v>25</v>
      </c>
      <c r="C38" s="126" t="s">
        <v>614</v>
      </c>
      <c r="D38" s="127" t="s">
        <v>589</v>
      </c>
      <c r="E38" s="2">
        <v>1</v>
      </c>
    </row>
    <row r="39" spans="1:19" ht="36" x14ac:dyDescent="0.15">
      <c r="A39" s="109">
        <v>34</v>
      </c>
      <c r="B39" s="31" t="s">
        <v>25</v>
      </c>
      <c r="C39" s="123" t="s">
        <v>614</v>
      </c>
      <c r="D39" s="124" t="s">
        <v>598</v>
      </c>
      <c r="E39" s="2">
        <v>1</v>
      </c>
    </row>
    <row r="40" spans="1:19" ht="36" x14ac:dyDescent="0.15">
      <c r="A40" s="109">
        <v>35</v>
      </c>
      <c r="B40" s="117" t="s">
        <v>25</v>
      </c>
      <c r="C40" s="126" t="s">
        <v>615</v>
      </c>
      <c r="D40" s="127" t="s">
        <v>616</v>
      </c>
      <c r="E40" s="2">
        <v>1</v>
      </c>
    </row>
    <row r="41" spans="1:19" ht="36" hidden="1" x14ac:dyDescent="0.15">
      <c r="A41" s="138">
        <v>36</v>
      </c>
      <c r="B41" s="139" t="s">
        <v>25</v>
      </c>
      <c r="C41" s="140" t="s">
        <v>615</v>
      </c>
      <c r="D41" s="139" t="s">
        <v>617</v>
      </c>
      <c r="E41" s="120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</row>
    <row r="42" spans="1:19" ht="13" x14ac:dyDescent="0.15">
      <c r="A42" s="114"/>
      <c r="B42" s="143"/>
      <c r="C42" s="144" t="s">
        <v>618</v>
      </c>
      <c r="D42" s="143"/>
      <c r="E42" s="145">
        <f>SUM(E8:E41)</f>
        <v>33</v>
      </c>
    </row>
    <row r="43" spans="1:19" ht="24" x14ac:dyDescent="0.15">
      <c r="A43" s="109">
        <v>36</v>
      </c>
      <c r="B43" s="146" t="s">
        <v>26</v>
      </c>
      <c r="C43" s="110" t="s">
        <v>619</v>
      </c>
      <c r="D43" s="110" t="s">
        <v>580</v>
      </c>
      <c r="E43" s="111">
        <v>1</v>
      </c>
    </row>
    <row r="44" spans="1:19" ht="36" x14ac:dyDescent="0.15">
      <c r="A44" s="109">
        <v>37</v>
      </c>
      <c r="B44" s="147" t="s">
        <v>27</v>
      </c>
      <c r="C44" s="110" t="s">
        <v>620</v>
      </c>
      <c r="D44" s="110" t="s">
        <v>580</v>
      </c>
      <c r="E44" s="111">
        <v>1</v>
      </c>
    </row>
    <row r="45" spans="1:19" ht="36" x14ac:dyDescent="0.15">
      <c r="A45" s="109">
        <v>38</v>
      </c>
      <c r="B45" s="147" t="s">
        <v>27</v>
      </c>
      <c r="C45" s="110" t="s">
        <v>620</v>
      </c>
      <c r="D45" s="110" t="s">
        <v>621</v>
      </c>
      <c r="E45" s="111">
        <v>1</v>
      </c>
    </row>
    <row r="46" spans="1:19" ht="36" x14ac:dyDescent="0.15">
      <c r="A46" s="109">
        <v>39</v>
      </c>
      <c r="B46" s="147" t="s">
        <v>27</v>
      </c>
      <c r="C46" s="148" t="s">
        <v>622</v>
      </c>
      <c r="D46" s="148" t="s">
        <v>623</v>
      </c>
      <c r="E46" s="111">
        <v>1</v>
      </c>
    </row>
    <row r="47" spans="1:19" ht="36" x14ac:dyDescent="0.15">
      <c r="A47" s="109">
        <v>40</v>
      </c>
      <c r="B47" s="147" t="s">
        <v>27</v>
      </c>
      <c r="C47" s="112" t="s">
        <v>622</v>
      </c>
      <c r="D47" s="112" t="s">
        <v>624</v>
      </c>
      <c r="E47" s="111">
        <v>1</v>
      </c>
    </row>
    <row r="48" spans="1:19" ht="13" x14ac:dyDescent="0.15">
      <c r="A48" s="114"/>
      <c r="B48" s="114"/>
      <c r="C48" s="115" t="s">
        <v>625</v>
      </c>
      <c r="D48" s="114"/>
      <c r="E48" s="116">
        <f>SUM(E44:E47)</f>
        <v>4</v>
      </c>
    </row>
    <row r="49" spans="1:5" ht="36" x14ac:dyDescent="0.15">
      <c r="A49" s="109">
        <v>41</v>
      </c>
      <c r="B49" s="117" t="s">
        <v>28</v>
      </c>
      <c r="C49" s="110" t="s">
        <v>626</v>
      </c>
      <c r="D49" s="118" t="s">
        <v>627</v>
      </c>
      <c r="E49" s="151">
        <v>1</v>
      </c>
    </row>
    <row r="50" spans="1:5" ht="36" x14ac:dyDescent="0.15">
      <c r="A50" s="109">
        <v>42</v>
      </c>
      <c r="B50" s="117" t="s">
        <v>28</v>
      </c>
      <c r="C50" s="126" t="s">
        <v>628</v>
      </c>
      <c r="D50" s="127" t="s">
        <v>629</v>
      </c>
      <c r="E50" s="151">
        <v>1</v>
      </c>
    </row>
    <row r="51" spans="1:5" ht="36" x14ac:dyDescent="0.15">
      <c r="A51" s="109">
        <v>43</v>
      </c>
      <c r="B51" s="31" t="s">
        <v>28</v>
      </c>
      <c r="C51" s="121" t="s">
        <v>628</v>
      </c>
      <c r="D51" s="125" t="s">
        <v>630</v>
      </c>
      <c r="E51" s="151">
        <v>1</v>
      </c>
    </row>
    <row r="52" spans="1:5" ht="36" x14ac:dyDescent="0.15">
      <c r="A52" s="109">
        <v>44</v>
      </c>
      <c r="B52" s="31" t="s">
        <v>28</v>
      </c>
      <c r="C52" s="126" t="s">
        <v>631</v>
      </c>
      <c r="D52" s="127" t="s">
        <v>632</v>
      </c>
      <c r="E52" s="151">
        <v>1</v>
      </c>
    </row>
    <row r="53" spans="1:5" ht="36" x14ac:dyDescent="0.15">
      <c r="A53" s="109">
        <v>45</v>
      </c>
      <c r="B53" s="29" t="s">
        <v>28</v>
      </c>
      <c r="C53" s="123" t="s">
        <v>631</v>
      </c>
      <c r="D53" s="124" t="s">
        <v>633</v>
      </c>
      <c r="E53" s="151">
        <v>1</v>
      </c>
    </row>
    <row r="54" spans="1:5" ht="36" x14ac:dyDescent="0.15">
      <c r="A54" s="109">
        <v>46</v>
      </c>
      <c r="B54" s="31" t="s">
        <v>28</v>
      </c>
      <c r="C54" s="126" t="s">
        <v>634</v>
      </c>
      <c r="D54" s="127" t="s">
        <v>635</v>
      </c>
      <c r="E54" s="151">
        <v>1</v>
      </c>
    </row>
    <row r="55" spans="1:5" ht="36" x14ac:dyDescent="0.15">
      <c r="A55" s="109">
        <v>47</v>
      </c>
      <c r="B55" s="31" t="s">
        <v>28</v>
      </c>
      <c r="C55" s="121" t="s">
        <v>634</v>
      </c>
      <c r="D55" s="125" t="s">
        <v>636</v>
      </c>
      <c r="E55" s="151">
        <v>1</v>
      </c>
    </row>
    <row r="56" spans="1:5" ht="36" x14ac:dyDescent="0.15">
      <c r="A56" s="109">
        <v>48</v>
      </c>
      <c r="B56" s="31" t="s">
        <v>28</v>
      </c>
      <c r="C56" s="123" t="s">
        <v>634</v>
      </c>
      <c r="D56" s="124" t="s">
        <v>637</v>
      </c>
      <c r="E56" s="151">
        <v>1</v>
      </c>
    </row>
    <row r="57" spans="1:5" ht="36" x14ac:dyDescent="0.15">
      <c r="A57" s="109">
        <v>49</v>
      </c>
      <c r="B57" s="31" t="s">
        <v>28</v>
      </c>
      <c r="C57" s="121" t="s">
        <v>634</v>
      </c>
      <c r="D57" s="125" t="s">
        <v>638</v>
      </c>
      <c r="E57" s="151">
        <v>1</v>
      </c>
    </row>
    <row r="58" spans="1:5" ht="36" x14ac:dyDescent="0.15">
      <c r="A58" s="109">
        <v>50</v>
      </c>
      <c r="B58" s="31" t="s">
        <v>28</v>
      </c>
      <c r="C58" s="121" t="s">
        <v>639</v>
      </c>
      <c r="D58" s="125" t="s">
        <v>640</v>
      </c>
      <c r="E58" s="151">
        <v>1</v>
      </c>
    </row>
    <row r="59" spans="1:5" ht="36" x14ac:dyDescent="0.15">
      <c r="A59" s="109">
        <v>51</v>
      </c>
      <c r="B59" s="29" t="s">
        <v>28</v>
      </c>
      <c r="C59" s="121" t="s">
        <v>639</v>
      </c>
      <c r="D59" s="125" t="s">
        <v>641</v>
      </c>
      <c r="E59" s="151">
        <v>1</v>
      </c>
    </row>
    <row r="60" spans="1:5" ht="36" x14ac:dyDescent="0.15">
      <c r="A60" s="109">
        <v>52</v>
      </c>
      <c r="B60" s="31" t="s">
        <v>28</v>
      </c>
      <c r="C60" s="121" t="s">
        <v>639</v>
      </c>
      <c r="D60" s="125" t="s">
        <v>642</v>
      </c>
      <c r="E60" s="151">
        <v>1</v>
      </c>
    </row>
    <row r="61" spans="1:5" ht="36" x14ac:dyDescent="0.15">
      <c r="A61" s="109">
        <v>53</v>
      </c>
      <c r="B61" s="31" t="s">
        <v>28</v>
      </c>
      <c r="C61" s="123" t="s">
        <v>639</v>
      </c>
      <c r="D61" s="124" t="s">
        <v>643</v>
      </c>
      <c r="E61" s="151">
        <v>1</v>
      </c>
    </row>
    <row r="62" spans="1:5" ht="36" x14ac:dyDescent="0.15">
      <c r="A62" s="109">
        <v>54</v>
      </c>
      <c r="B62" s="31" t="s">
        <v>28</v>
      </c>
      <c r="C62" s="126" t="s">
        <v>639</v>
      </c>
      <c r="D62" s="127" t="s">
        <v>644</v>
      </c>
      <c r="E62" s="151">
        <v>1</v>
      </c>
    </row>
    <row r="63" spans="1:5" ht="36" x14ac:dyDescent="0.15">
      <c r="A63" s="109">
        <v>55</v>
      </c>
      <c r="B63" s="31" t="s">
        <v>28</v>
      </c>
      <c r="C63" s="121" t="s">
        <v>639</v>
      </c>
      <c r="D63" s="125" t="s">
        <v>645</v>
      </c>
      <c r="E63" s="151">
        <v>1</v>
      </c>
    </row>
    <row r="64" spans="1:5" ht="36" x14ac:dyDescent="0.15">
      <c r="A64" s="109">
        <v>56</v>
      </c>
      <c r="B64" s="31" t="s">
        <v>28</v>
      </c>
      <c r="C64" s="121" t="s">
        <v>639</v>
      </c>
      <c r="D64" s="125" t="s">
        <v>646</v>
      </c>
      <c r="E64" s="151">
        <v>1</v>
      </c>
    </row>
    <row r="65" spans="1:5" ht="36" x14ac:dyDescent="0.15">
      <c r="A65" s="109">
        <v>57</v>
      </c>
      <c r="B65" s="31" t="s">
        <v>28</v>
      </c>
      <c r="C65" s="121" t="s">
        <v>639</v>
      </c>
      <c r="D65" s="125" t="s">
        <v>647</v>
      </c>
      <c r="E65" s="151">
        <v>1</v>
      </c>
    </row>
    <row r="66" spans="1:5" ht="36" x14ac:dyDescent="0.15">
      <c r="A66" s="109">
        <v>58</v>
      </c>
      <c r="B66" s="31" t="s">
        <v>28</v>
      </c>
      <c r="C66" s="123" t="s">
        <v>639</v>
      </c>
      <c r="D66" s="124" t="s">
        <v>648</v>
      </c>
      <c r="E66" s="151">
        <v>1</v>
      </c>
    </row>
    <row r="67" spans="1:5" ht="36" x14ac:dyDescent="0.15">
      <c r="A67" s="109">
        <v>59</v>
      </c>
      <c r="B67" s="29" t="s">
        <v>28</v>
      </c>
      <c r="C67" s="121" t="s">
        <v>649</v>
      </c>
      <c r="D67" s="125" t="s">
        <v>581</v>
      </c>
      <c r="E67" s="151">
        <v>1</v>
      </c>
    </row>
    <row r="68" spans="1:5" ht="36" x14ac:dyDescent="0.15">
      <c r="A68" s="109">
        <v>60</v>
      </c>
      <c r="B68" s="117" t="s">
        <v>28</v>
      </c>
      <c r="C68" s="126" t="s">
        <v>649</v>
      </c>
      <c r="D68" s="127" t="s">
        <v>621</v>
      </c>
      <c r="E68" s="151">
        <v>1</v>
      </c>
    </row>
    <row r="69" spans="1:5" ht="36" x14ac:dyDescent="0.15">
      <c r="A69" s="109">
        <v>61</v>
      </c>
      <c r="B69" s="29" t="s">
        <v>28</v>
      </c>
      <c r="C69" s="121" t="s">
        <v>649</v>
      </c>
      <c r="D69" s="125" t="s">
        <v>650</v>
      </c>
      <c r="E69" s="151">
        <v>1</v>
      </c>
    </row>
    <row r="70" spans="1:5" ht="36" x14ac:dyDescent="0.15">
      <c r="A70" s="109">
        <v>62</v>
      </c>
      <c r="B70" s="117" t="s">
        <v>28</v>
      </c>
      <c r="C70" s="126" t="s">
        <v>651</v>
      </c>
      <c r="D70" s="127" t="s">
        <v>652</v>
      </c>
      <c r="E70" s="151">
        <v>1</v>
      </c>
    </row>
    <row r="71" spans="1:5" ht="36" x14ac:dyDescent="0.15">
      <c r="A71" s="109">
        <v>63</v>
      </c>
      <c r="B71" s="31" t="s">
        <v>28</v>
      </c>
      <c r="C71" s="121" t="s">
        <v>651</v>
      </c>
      <c r="D71" s="125" t="s">
        <v>653</v>
      </c>
      <c r="E71" s="151">
        <v>1</v>
      </c>
    </row>
    <row r="72" spans="1:5" ht="13" x14ac:dyDescent="0.15">
      <c r="A72" s="114"/>
      <c r="B72" s="143"/>
      <c r="C72" s="144" t="s">
        <v>654</v>
      </c>
      <c r="D72" s="143"/>
      <c r="E72" s="145">
        <f>SUM(E49:E71)</f>
        <v>23</v>
      </c>
    </row>
    <row r="73" spans="1:5" ht="36" x14ac:dyDescent="0.15">
      <c r="A73" s="109">
        <v>64</v>
      </c>
      <c r="B73" s="147" t="s">
        <v>29</v>
      </c>
      <c r="C73" s="110" t="s">
        <v>655</v>
      </c>
      <c r="D73" s="110" t="s">
        <v>656</v>
      </c>
      <c r="E73" s="111">
        <v>1</v>
      </c>
    </row>
    <row r="74" spans="1:5" ht="24" x14ac:dyDescent="0.15">
      <c r="A74" s="109">
        <v>65</v>
      </c>
      <c r="B74" s="147" t="s">
        <v>29</v>
      </c>
      <c r="C74" s="112" t="s">
        <v>655</v>
      </c>
      <c r="D74" s="112" t="s">
        <v>657</v>
      </c>
      <c r="E74" s="113">
        <v>1</v>
      </c>
    </row>
    <row r="75" spans="1:5" ht="24" x14ac:dyDescent="0.15">
      <c r="A75" s="109">
        <v>66</v>
      </c>
      <c r="B75" s="147" t="s">
        <v>29</v>
      </c>
      <c r="C75" s="112" t="s">
        <v>655</v>
      </c>
      <c r="D75" s="112" t="s">
        <v>658</v>
      </c>
      <c r="E75" s="113">
        <v>1</v>
      </c>
    </row>
    <row r="76" spans="1:5" ht="24" x14ac:dyDescent="0.15">
      <c r="A76" s="109">
        <v>67</v>
      </c>
      <c r="B76" s="147" t="s">
        <v>29</v>
      </c>
      <c r="C76" s="112" t="s">
        <v>655</v>
      </c>
      <c r="D76" s="112" t="s">
        <v>659</v>
      </c>
      <c r="E76" s="113">
        <v>1</v>
      </c>
    </row>
    <row r="77" spans="1:5" ht="13" x14ac:dyDescent="0.15">
      <c r="A77" s="114"/>
      <c r="B77" s="114"/>
      <c r="C77" s="115" t="s">
        <v>660</v>
      </c>
      <c r="D77" s="114"/>
      <c r="E77" s="116">
        <f>SUM(E73:E76)</f>
        <v>4</v>
      </c>
    </row>
    <row r="78" spans="1:5" ht="36" x14ac:dyDescent="0.15">
      <c r="A78" s="109">
        <v>68</v>
      </c>
      <c r="B78" s="147" t="s">
        <v>30</v>
      </c>
      <c r="C78" s="110" t="s">
        <v>661</v>
      </c>
      <c r="D78" s="110" t="s">
        <v>662</v>
      </c>
      <c r="E78" s="111">
        <v>1</v>
      </c>
    </row>
    <row r="79" spans="1:5" ht="36" x14ac:dyDescent="0.15">
      <c r="A79" s="109">
        <v>69</v>
      </c>
      <c r="B79" s="147" t="s">
        <v>30</v>
      </c>
      <c r="C79" s="112" t="s">
        <v>661</v>
      </c>
      <c r="D79" s="112" t="s">
        <v>663</v>
      </c>
      <c r="E79" s="113">
        <v>1</v>
      </c>
    </row>
    <row r="80" spans="1:5" ht="36" x14ac:dyDescent="0.15">
      <c r="A80" s="109">
        <v>70</v>
      </c>
      <c r="B80" s="147" t="s">
        <v>30</v>
      </c>
      <c r="C80" s="112" t="s">
        <v>661</v>
      </c>
      <c r="D80" s="112" t="s">
        <v>664</v>
      </c>
      <c r="E80" s="113">
        <v>1</v>
      </c>
    </row>
    <row r="81" spans="1:19" ht="36" x14ac:dyDescent="0.15">
      <c r="A81" s="109">
        <v>71</v>
      </c>
      <c r="B81" s="147" t="s">
        <v>30</v>
      </c>
      <c r="C81" s="112" t="s">
        <v>661</v>
      </c>
      <c r="D81" s="112" t="s">
        <v>593</v>
      </c>
      <c r="E81" s="113">
        <v>1</v>
      </c>
    </row>
    <row r="82" spans="1:19" ht="13" x14ac:dyDescent="0.15">
      <c r="A82" s="115"/>
      <c r="B82" s="115"/>
      <c r="C82" s="115" t="s">
        <v>665</v>
      </c>
      <c r="D82" s="115"/>
      <c r="E82" s="154">
        <f>SUM(E78:E81)</f>
        <v>4</v>
      </c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</row>
    <row r="83" spans="1:19" ht="36" x14ac:dyDescent="0.15">
      <c r="A83" s="109">
        <v>72</v>
      </c>
      <c r="B83" s="117" t="s">
        <v>31</v>
      </c>
      <c r="C83" s="110" t="s">
        <v>666</v>
      </c>
      <c r="D83" s="110" t="s">
        <v>667</v>
      </c>
      <c r="E83" s="111">
        <v>1</v>
      </c>
      <c r="F83" s="156"/>
    </row>
    <row r="84" spans="1:19" ht="36" x14ac:dyDescent="0.15">
      <c r="A84" s="109">
        <v>73</v>
      </c>
      <c r="B84" s="117" t="s">
        <v>31</v>
      </c>
      <c r="C84" s="110" t="s">
        <v>666</v>
      </c>
      <c r="D84" s="110" t="s">
        <v>668</v>
      </c>
      <c r="E84" s="111">
        <v>1</v>
      </c>
    </row>
    <row r="85" spans="1:19" ht="36" x14ac:dyDescent="0.15">
      <c r="A85" s="109">
        <v>74</v>
      </c>
      <c r="B85" s="29" t="s">
        <v>31</v>
      </c>
      <c r="C85" s="110" t="s">
        <v>666</v>
      </c>
      <c r="D85" s="110" t="s">
        <v>669</v>
      </c>
      <c r="E85" s="111">
        <v>1</v>
      </c>
    </row>
    <row r="86" spans="1:19" ht="13" x14ac:dyDescent="0.15">
      <c r="A86" s="115"/>
      <c r="B86" s="115"/>
      <c r="C86" s="115" t="s">
        <v>670</v>
      </c>
      <c r="D86" s="115"/>
      <c r="E86" s="154">
        <f>SUM(E83:E85)</f>
        <v>3</v>
      </c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</row>
    <row r="87" spans="1:19" ht="36" x14ac:dyDescent="0.15">
      <c r="A87" s="109">
        <v>75</v>
      </c>
      <c r="B87" s="117" t="s">
        <v>32</v>
      </c>
      <c r="C87" s="110" t="s">
        <v>671</v>
      </c>
      <c r="D87" s="110" t="s">
        <v>623</v>
      </c>
      <c r="E87" s="149">
        <v>1</v>
      </c>
    </row>
    <row r="88" spans="1:19" ht="36" x14ac:dyDescent="0.15">
      <c r="A88" s="109">
        <v>76</v>
      </c>
      <c r="B88" s="117" t="s">
        <v>32</v>
      </c>
      <c r="C88" s="148" t="s">
        <v>671</v>
      </c>
      <c r="D88" s="148" t="s">
        <v>672</v>
      </c>
      <c r="E88" s="149">
        <v>1</v>
      </c>
    </row>
    <row r="89" spans="1:19" ht="36" x14ac:dyDescent="0.15">
      <c r="A89" s="109">
        <v>77</v>
      </c>
      <c r="B89" s="29" t="s">
        <v>32</v>
      </c>
      <c r="C89" s="112" t="s">
        <v>671</v>
      </c>
      <c r="D89" s="112" t="s">
        <v>673</v>
      </c>
      <c r="E89" s="149">
        <v>1</v>
      </c>
    </row>
    <row r="90" spans="1:19" ht="36" x14ac:dyDescent="0.15">
      <c r="A90" s="109">
        <v>78</v>
      </c>
      <c r="B90" s="29" t="s">
        <v>32</v>
      </c>
      <c r="C90" s="112" t="s">
        <v>671</v>
      </c>
      <c r="D90" s="112" t="s">
        <v>674</v>
      </c>
      <c r="E90" s="149">
        <v>1</v>
      </c>
    </row>
    <row r="91" spans="1:19" ht="36" x14ac:dyDescent="0.15">
      <c r="A91" s="109">
        <v>79</v>
      </c>
      <c r="B91" s="29" t="s">
        <v>32</v>
      </c>
      <c r="C91" s="148" t="s">
        <v>671</v>
      </c>
      <c r="D91" s="148" t="s">
        <v>675</v>
      </c>
      <c r="E91" s="149">
        <v>1</v>
      </c>
    </row>
    <row r="92" spans="1:19" ht="13" x14ac:dyDescent="0.15">
      <c r="A92" s="115"/>
      <c r="B92" s="115"/>
      <c r="C92" s="115" t="s">
        <v>676</v>
      </c>
      <c r="D92" s="115"/>
      <c r="E92" s="154">
        <f>SUM(E87:E91)</f>
        <v>5</v>
      </c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</row>
    <row r="93" spans="1:19" ht="36" x14ac:dyDescent="0.15">
      <c r="A93" s="109">
        <v>80</v>
      </c>
      <c r="B93" s="147" t="s">
        <v>33</v>
      </c>
      <c r="C93" s="110" t="s">
        <v>677</v>
      </c>
      <c r="D93" s="110" t="s">
        <v>678</v>
      </c>
      <c r="E93" s="111"/>
    </row>
    <row r="94" spans="1:19" ht="36" x14ac:dyDescent="0.15">
      <c r="A94" s="109">
        <v>81</v>
      </c>
      <c r="B94" s="146" t="s">
        <v>34</v>
      </c>
      <c r="C94" s="110" t="s">
        <v>679</v>
      </c>
      <c r="D94" s="110" t="s">
        <v>581</v>
      </c>
      <c r="E94" s="111"/>
    </row>
    <row r="95" spans="1:19" ht="36" x14ac:dyDescent="0.15">
      <c r="A95" s="109">
        <v>82</v>
      </c>
      <c r="B95" s="146" t="s">
        <v>35</v>
      </c>
      <c r="C95" s="110" t="s">
        <v>680</v>
      </c>
      <c r="D95" s="110" t="s">
        <v>681</v>
      </c>
      <c r="E95" s="111"/>
    </row>
    <row r="96" spans="1:19" ht="36" x14ac:dyDescent="0.15">
      <c r="A96" s="109">
        <v>83</v>
      </c>
      <c r="B96" s="147" t="s">
        <v>35</v>
      </c>
      <c r="C96" s="112" t="s">
        <v>680</v>
      </c>
      <c r="D96" s="112" t="s">
        <v>682</v>
      </c>
      <c r="E96" s="111"/>
    </row>
    <row r="97" spans="1:19" ht="36" x14ac:dyDescent="0.15">
      <c r="A97" s="109">
        <v>84</v>
      </c>
      <c r="B97" s="147" t="s">
        <v>35</v>
      </c>
      <c r="C97" s="112" t="s">
        <v>680</v>
      </c>
      <c r="D97" s="112" t="s">
        <v>683</v>
      </c>
      <c r="E97" s="111"/>
    </row>
    <row r="98" spans="1:19" ht="13" x14ac:dyDescent="0.15">
      <c r="A98" s="115"/>
      <c r="B98" s="115"/>
      <c r="C98" s="115" t="s">
        <v>684</v>
      </c>
      <c r="D98" s="115"/>
      <c r="E98" s="154">
        <f>SUM(E95:E97)</f>
        <v>0</v>
      </c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</row>
    <row r="99" spans="1:19" ht="36" x14ac:dyDescent="0.15">
      <c r="A99" s="109">
        <v>85</v>
      </c>
      <c r="B99" s="147" t="s">
        <v>36</v>
      </c>
      <c r="C99" s="110" t="s">
        <v>685</v>
      </c>
      <c r="D99" s="110" t="s">
        <v>686</v>
      </c>
      <c r="E99" s="111">
        <v>0</v>
      </c>
    </row>
    <row r="100" spans="1:19" ht="60" x14ac:dyDescent="0.15">
      <c r="A100" s="109">
        <v>86</v>
      </c>
      <c r="B100" s="29" t="s">
        <v>0</v>
      </c>
      <c r="C100" s="148" t="s">
        <v>687</v>
      </c>
      <c r="D100" s="148" t="s">
        <v>688</v>
      </c>
      <c r="E100" s="149">
        <v>1</v>
      </c>
    </row>
    <row r="101" spans="1:19" ht="36" hidden="1" x14ac:dyDescent="0.15">
      <c r="A101" s="109">
        <v>88</v>
      </c>
      <c r="B101" s="166" t="s">
        <v>0</v>
      </c>
      <c r="C101" s="166" t="s">
        <v>689</v>
      </c>
      <c r="D101" s="166" t="s">
        <v>690</v>
      </c>
      <c r="E101" s="141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</row>
    <row r="102" spans="1:19" ht="36" x14ac:dyDescent="0.15">
      <c r="A102" s="109">
        <v>87</v>
      </c>
      <c r="B102" s="29" t="s">
        <v>0</v>
      </c>
      <c r="C102" s="112" t="s">
        <v>689</v>
      </c>
      <c r="D102" s="112" t="s">
        <v>691</v>
      </c>
      <c r="E102" s="113">
        <v>0</v>
      </c>
    </row>
    <row r="103" spans="1:19" ht="48" x14ac:dyDescent="0.15">
      <c r="A103" s="109">
        <v>88</v>
      </c>
      <c r="B103" s="29" t="s">
        <v>0</v>
      </c>
      <c r="C103" s="148" t="s">
        <v>692</v>
      </c>
      <c r="D103" s="148" t="s">
        <v>693</v>
      </c>
      <c r="E103" s="113">
        <v>1</v>
      </c>
    </row>
    <row r="104" spans="1:19" ht="48" x14ac:dyDescent="0.15">
      <c r="A104" s="109">
        <v>89</v>
      </c>
      <c r="B104" s="29" t="s">
        <v>1</v>
      </c>
      <c r="C104" s="148" t="s">
        <v>694</v>
      </c>
      <c r="D104" s="148" t="s">
        <v>695</v>
      </c>
      <c r="E104" s="113">
        <v>1</v>
      </c>
    </row>
    <row r="105" spans="1:19" ht="48" x14ac:dyDescent="0.15">
      <c r="A105" s="109">
        <v>90</v>
      </c>
      <c r="B105" s="29" t="s">
        <v>1</v>
      </c>
      <c r="C105" s="148" t="s">
        <v>694</v>
      </c>
      <c r="D105" s="148" t="s">
        <v>696</v>
      </c>
      <c r="E105" s="113">
        <v>1</v>
      </c>
    </row>
    <row r="106" spans="1:19" ht="48" x14ac:dyDescent="0.15">
      <c r="A106" s="168">
        <v>91</v>
      </c>
      <c r="B106" s="29" t="s">
        <v>2</v>
      </c>
      <c r="C106" s="148" t="s">
        <v>697</v>
      </c>
      <c r="D106" s="148" t="s">
        <v>698</v>
      </c>
      <c r="E106" s="113">
        <v>1</v>
      </c>
    </row>
    <row r="107" spans="1:19" ht="48" x14ac:dyDescent="0.15">
      <c r="A107" s="168">
        <v>92</v>
      </c>
      <c r="B107" s="29" t="s">
        <v>2</v>
      </c>
      <c r="C107" s="112" t="s">
        <v>697</v>
      </c>
      <c r="D107" s="112" t="s">
        <v>699</v>
      </c>
      <c r="E107" s="113">
        <v>1</v>
      </c>
    </row>
    <row r="108" spans="1:19" ht="36" x14ac:dyDescent="0.15">
      <c r="A108" s="109">
        <v>93</v>
      </c>
      <c r="B108" s="29" t="s">
        <v>3</v>
      </c>
      <c r="C108" s="112" t="s">
        <v>700</v>
      </c>
      <c r="D108" s="112" t="s">
        <v>701</v>
      </c>
      <c r="E108" s="113">
        <v>1</v>
      </c>
    </row>
    <row r="109" spans="1:19" ht="36" x14ac:dyDescent="0.15">
      <c r="A109" s="109">
        <v>94</v>
      </c>
      <c r="B109" s="29" t="s">
        <v>3</v>
      </c>
      <c r="C109" s="112" t="s">
        <v>700</v>
      </c>
      <c r="D109" s="112" t="s">
        <v>702</v>
      </c>
      <c r="E109" s="113">
        <v>1</v>
      </c>
    </row>
    <row r="110" spans="1:19" ht="36" x14ac:dyDescent="0.15">
      <c r="A110" s="109">
        <v>95</v>
      </c>
      <c r="B110" s="29" t="s">
        <v>3</v>
      </c>
      <c r="C110" s="148" t="s">
        <v>700</v>
      </c>
      <c r="D110" s="148" t="s">
        <v>703</v>
      </c>
      <c r="E110" s="113">
        <v>1</v>
      </c>
    </row>
    <row r="111" spans="1:19" ht="36" x14ac:dyDescent="0.15">
      <c r="A111" s="109">
        <v>96</v>
      </c>
      <c r="B111" s="117" t="s">
        <v>3</v>
      </c>
      <c r="C111" s="110" t="s">
        <v>700</v>
      </c>
      <c r="D111" s="110" t="s">
        <v>704</v>
      </c>
      <c r="E111" s="113">
        <v>1</v>
      </c>
    </row>
    <row r="112" spans="1:19" ht="36" x14ac:dyDescent="0.15">
      <c r="A112" s="109">
        <v>97</v>
      </c>
      <c r="B112" s="117" t="s">
        <v>3</v>
      </c>
      <c r="C112" s="112" t="s">
        <v>700</v>
      </c>
      <c r="D112" s="112" t="s">
        <v>705</v>
      </c>
      <c r="E112" s="113">
        <v>1</v>
      </c>
    </row>
    <row r="113" spans="1:5" ht="48" x14ac:dyDescent="0.15">
      <c r="A113" s="109">
        <v>98</v>
      </c>
      <c r="B113" s="29" t="s">
        <v>3</v>
      </c>
      <c r="C113" s="148" t="s">
        <v>4</v>
      </c>
      <c r="D113" s="148" t="s">
        <v>706</v>
      </c>
      <c r="E113" s="113">
        <v>1</v>
      </c>
    </row>
    <row r="114" spans="1:5" ht="48" x14ac:dyDescent="0.15">
      <c r="A114" s="109">
        <v>99</v>
      </c>
      <c r="B114" s="29" t="s">
        <v>3</v>
      </c>
      <c r="C114" s="110" t="s">
        <v>4</v>
      </c>
      <c r="D114" s="110" t="s">
        <v>707</v>
      </c>
      <c r="E114" s="113">
        <v>1</v>
      </c>
    </row>
    <row r="115" spans="1:5" ht="48" x14ac:dyDescent="0.15">
      <c r="A115" s="109">
        <v>100</v>
      </c>
      <c r="B115" s="29" t="s">
        <v>3</v>
      </c>
      <c r="C115" s="112" t="s">
        <v>4</v>
      </c>
      <c r="D115" s="112" t="s">
        <v>708</v>
      </c>
      <c r="E115" s="113">
        <v>1</v>
      </c>
    </row>
    <row r="116" spans="1:5" ht="48" x14ac:dyDescent="0.15">
      <c r="A116" s="109">
        <v>101</v>
      </c>
      <c r="B116" s="29" t="s">
        <v>3</v>
      </c>
      <c r="C116" s="171" t="s">
        <v>4</v>
      </c>
      <c r="D116" s="171" t="s">
        <v>709</v>
      </c>
      <c r="E116" s="113">
        <v>1</v>
      </c>
    </row>
    <row r="117" spans="1:5" ht="48" hidden="1" x14ac:dyDescent="0.15">
      <c r="A117" s="109">
        <v>104</v>
      </c>
      <c r="B117" s="166" t="s">
        <v>3</v>
      </c>
      <c r="C117" s="166" t="s">
        <v>4</v>
      </c>
      <c r="D117" s="166" t="s">
        <v>710</v>
      </c>
      <c r="E117" s="141"/>
    </row>
    <row r="118" spans="1:5" ht="48" x14ac:dyDescent="0.15">
      <c r="A118" s="109">
        <v>102</v>
      </c>
      <c r="B118" s="117" t="s">
        <v>3</v>
      </c>
      <c r="C118" s="148" t="s">
        <v>711</v>
      </c>
      <c r="D118" s="148" t="s">
        <v>712</v>
      </c>
      <c r="E118" s="113">
        <v>1</v>
      </c>
    </row>
    <row r="119" spans="1:5" ht="48" x14ac:dyDescent="0.15">
      <c r="A119" s="109">
        <v>103</v>
      </c>
      <c r="B119" s="117" t="s">
        <v>3</v>
      </c>
      <c r="C119" s="110" t="s">
        <v>713</v>
      </c>
      <c r="D119" s="110" t="s">
        <v>95</v>
      </c>
      <c r="E119" s="113">
        <v>1</v>
      </c>
    </row>
    <row r="120" spans="1:5" ht="48" x14ac:dyDescent="0.15">
      <c r="A120" s="109">
        <v>104</v>
      </c>
      <c r="B120" s="29" t="s">
        <v>5</v>
      </c>
      <c r="C120" s="171" t="s">
        <v>714</v>
      </c>
      <c r="D120" s="173" t="s">
        <v>715</v>
      </c>
      <c r="E120" s="113">
        <v>1</v>
      </c>
    </row>
    <row r="121" spans="1:5" ht="48" x14ac:dyDescent="0.15">
      <c r="A121" s="109">
        <v>105</v>
      </c>
      <c r="B121" s="29" t="s">
        <v>5</v>
      </c>
      <c r="C121" s="171" t="s">
        <v>714</v>
      </c>
      <c r="D121" s="173" t="s">
        <v>716</v>
      </c>
      <c r="E121" s="113">
        <v>1</v>
      </c>
    </row>
    <row r="122" spans="1:5" ht="48" x14ac:dyDescent="0.15">
      <c r="A122" s="109">
        <v>106</v>
      </c>
      <c r="B122" s="175" t="s">
        <v>5</v>
      </c>
      <c r="C122" s="112" t="s">
        <v>714</v>
      </c>
      <c r="D122" s="112" t="s">
        <v>717</v>
      </c>
      <c r="E122" s="113">
        <v>1</v>
      </c>
    </row>
    <row r="123" spans="1:5" ht="48" x14ac:dyDescent="0.15">
      <c r="A123" s="109">
        <v>107</v>
      </c>
      <c r="B123" s="175" t="s">
        <v>5</v>
      </c>
      <c r="C123" s="171" t="s">
        <v>714</v>
      </c>
      <c r="D123" s="173" t="s">
        <v>718</v>
      </c>
      <c r="E123" s="113">
        <v>1</v>
      </c>
    </row>
    <row r="124" spans="1:5" ht="48" x14ac:dyDescent="0.15">
      <c r="A124" s="109">
        <v>108</v>
      </c>
      <c r="B124" s="29" t="s">
        <v>5</v>
      </c>
      <c r="C124" s="171" t="s">
        <v>714</v>
      </c>
      <c r="D124" s="173" t="s">
        <v>719</v>
      </c>
      <c r="E124" s="113">
        <v>1</v>
      </c>
    </row>
    <row r="125" spans="1:5" ht="48" x14ac:dyDescent="0.15">
      <c r="A125" s="109">
        <v>109</v>
      </c>
      <c r="B125" s="29" t="s">
        <v>5</v>
      </c>
      <c r="C125" s="110" t="s">
        <v>714</v>
      </c>
      <c r="D125" s="111" t="s">
        <v>720</v>
      </c>
      <c r="E125" s="113">
        <v>1</v>
      </c>
    </row>
    <row r="126" spans="1:5" ht="48" x14ac:dyDescent="0.15">
      <c r="A126" s="109">
        <v>110</v>
      </c>
      <c r="B126" s="29" t="s">
        <v>5</v>
      </c>
      <c r="C126" s="112" t="s">
        <v>714</v>
      </c>
      <c r="D126" s="112" t="s">
        <v>721</v>
      </c>
      <c r="E126" s="113">
        <v>1</v>
      </c>
    </row>
    <row r="127" spans="1:5" ht="48" x14ac:dyDescent="0.15">
      <c r="A127" s="109">
        <v>111</v>
      </c>
      <c r="B127" s="29" t="s">
        <v>5</v>
      </c>
      <c r="C127" s="171" t="s">
        <v>714</v>
      </c>
      <c r="D127" s="174" t="s">
        <v>722</v>
      </c>
      <c r="E127" s="113">
        <v>1</v>
      </c>
    </row>
    <row r="128" spans="1:5" ht="48" x14ac:dyDescent="0.15">
      <c r="A128" s="109">
        <v>112</v>
      </c>
      <c r="B128" s="29" t="s">
        <v>5</v>
      </c>
      <c r="C128" s="171" t="s">
        <v>714</v>
      </c>
      <c r="D128" s="173" t="s">
        <v>723</v>
      </c>
      <c r="E128" s="113">
        <v>1</v>
      </c>
    </row>
    <row r="129" spans="1:5" ht="48" x14ac:dyDescent="0.15">
      <c r="A129" s="109">
        <v>113</v>
      </c>
      <c r="B129" s="29" t="s">
        <v>5</v>
      </c>
      <c r="C129" s="171" t="s">
        <v>714</v>
      </c>
      <c r="D129" s="173" t="s">
        <v>724</v>
      </c>
      <c r="E129" s="113">
        <v>1</v>
      </c>
    </row>
    <row r="130" spans="1:5" ht="48" x14ac:dyDescent="0.15">
      <c r="A130" s="109">
        <v>114</v>
      </c>
      <c r="B130" s="29" t="s">
        <v>5</v>
      </c>
      <c r="C130" s="171" t="s">
        <v>714</v>
      </c>
      <c r="D130" s="173" t="s">
        <v>725</v>
      </c>
      <c r="E130" s="113">
        <v>1</v>
      </c>
    </row>
    <row r="131" spans="1:5" ht="36" x14ac:dyDescent="0.15">
      <c r="A131" s="109">
        <v>115</v>
      </c>
      <c r="B131" s="29" t="s">
        <v>6</v>
      </c>
      <c r="C131" s="112" t="s">
        <v>726</v>
      </c>
      <c r="D131" s="112" t="s">
        <v>727</v>
      </c>
      <c r="E131" s="113">
        <v>1</v>
      </c>
    </row>
    <row r="132" spans="1:5" ht="36" x14ac:dyDescent="0.15">
      <c r="A132" s="109">
        <v>116</v>
      </c>
      <c r="B132" s="29" t="s">
        <v>6</v>
      </c>
      <c r="C132" s="112" t="s">
        <v>726</v>
      </c>
      <c r="D132" s="112" t="s">
        <v>728</v>
      </c>
      <c r="E132" s="113">
        <v>1</v>
      </c>
    </row>
    <row r="133" spans="1:5" ht="36" x14ac:dyDescent="0.15">
      <c r="A133" s="176">
        <v>117</v>
      </c>
      <c r="B133" s="29" t="s">
        <v>6</v>
      </c>
      <c r="C133" s="148" t="s">
        <v>729</v>
      </c>
      <c r="D133" s="148" t="s">
        <v>730</v>
      </c>
      <c r="E133" s="113">
        <v>1</v>
      </c>
    </row>
    <row r="134" spans="1:5" ht="36" x14ac:dyDescent="0.15">
      <c r="A134" s="176">
        <v>118</v>
      </c>
      <c r="B134" s="29" t="s">
        <v>6</v>
      </c>
      <c r="C134" s="171" t="s">
        <v>729</v>
      </c>
      <c r="D134" s="171" t="s">
        <v>731</v>
      </c>
      <c r="E134" s="113">
        <v>1</v>
      </c>
    </row>
    <row r="135" spans="1:5" ht="36" x14ac:dyDescent="0.15">
      <c r="A135" s="176">
        <v>119</v>
      </c>
      <c r="B135" s="29" t="s">
        <v>6</v>
      </c>
      <c r="C135" s="112" t="s">
        <v>729</v>
      </c>
      <c r="D135" s="112" t="s">
        <v>732</v>
      </c>
      <c r="E135" s="113">
        <v>1</v>
      </c>
    </row>
    <row r="136" spans="1:5" ht="36" x14ac:dyDescent="0.15">
      <c r="A136" s="176">
        <v>120</v>
      </c>
      <c r="B136" s="29" t="s">
        <v>6</v>
      </c>
      <c r="C136" s="148" t="s">
        <v>729</v>
      </c>
      <c r="D136" s="148" t="s">
        <v>733</v>
      </c>
      <c r="E136" s="113">
        <v>1</v>
      </c>
    </row>
    <row r="137" spans="1:5" ht="36" x14ac:dyDescent="0.15">
      <c r="A137" s="176">
        <v>121</v>
      </c>
      <c r="B137" s="29" t="s">
        <v>6</v>
      </c>
      <c r="C137" s="112" t="s">
        <v>729</v>
      </c>
      <c r="D137" s="112" t="s">
        <v>734</v>
      </c>
      <c r="E137" s="113">
        <v>1</v>
      </c>
    </row>
    <row r="138" spans="1:5" ht="36" x14ac:dyDescent="0.15">
      <c r="A138" s="176">
        <v>122</v>
      </c>
      <c r="B138" s="29" t="s">
        <v>6</v>
      </c>
      <c r="C138" s="110" t="s">
        <v>729</v>
      </c>
      <c r="D138" s="110" t="s">
        <v>735</v>
      </c>
      <c r="E138" s="113">
        <v>1</v>
      </c>
    </row>
    <row r="139" spans="1:5" ht="36" x14ac:dyDescent="0.15">
      <c r="A139" s="176">
        <v>123</v>
      </c>
      <c r="B139" s="29" t="s">
        <v>6</v>
      </c>
      <c r="C139" s="112" t="s">
        <v>729</v>
      </c>
      <c r="D139" s="112" t="s">
        <v>736</v>
      </c>
      <c r="E139" s="113">
        <v>1</v>
      </c>
    </row>
    <row r="140" spans="1:5" ht="24" x14ac:dyDescent="0.15">
      <c r="A140" s="109">
        <v>124</v>
      </c>
      <c r="B140" s="29" t="s">
        <v>6</v>
      </c>
      <c r="C140" s="148" t="s">
        <v>737</v>
      </c>
      <c r="D140" s="148" t="s">
        <v>738</v>
      </c>
      <c r="E140" s="113">
        <v>1</v>
      </c>
    </row>
    <row r="141" spans="1:5" ht="36" x14ac:dyDescent="0.15">
      <c r="A141" s="109">
        <v>125</v>
      </c>
      <c r="B141" s="29" t="s">
        <v>6</v>
      </c>
      <c r="C141" s="148" t="s">
        <v>739</v>
      </c>
      <c r="D141" s="148" t="s">
        <v>740</v>
      </c>
      <c r="E141" s="113">
        <v>1</v>
      </c>
    </row>
    <row r="142" spans="1:5" ht="48" x14ac:dyDescent="0.15">
      <c r="A142" s="109">
        <v>126</v>
      </c>
      <c r="B142" s="29" t="s">
        <v>7</v>
      </c>
      <c r="C142" s="112" t="s">
        <v>741</v>
      </c>
      <c r="D142" s="112" t="s">
        <v>742</v>
      </c>
      <c r="E142" s="113">
        <v>1</v>
      </c>
    </row>
    <row r="143" spans="1:5" ht="48" x14ac:dyDescent="0.15">
      <c r="A143" s="109">
        <v>127</v>
      </c>
      <c r="B143" s="29" t="s">
        <v>7</v>
      </c>
      <c r="C143" s="148" t="s">
        <v>741</v>
      </c>
      <c r="D143" s="148" t="s">
        <v>743</v>
      </c>
      <c r="E143" s="113">
        <v>1</v>
      </c>
    </row>
    <row r="144" spans="1:5" ht="24" x14ac:dyDescent="0.15">
      <c r="A144" s="168">
        <v>128</v>
      </c>
      <c r="B144" s="29" t="s">
        <v>8</v>
      </c>
      <c r="C144" s="171" t="s">
        <v>744</v>
      </c>
      <c r="D144" s="173" t="s">
        <v>165</v>
      </c>
      <c r="E144" s="113">
        <v>1</v>
      </c>
    </row>
    <row r="145" spans="1:5" ht="24" x14ac:dyDescent="0.15">
      <c r="A145" s="168">
        <v>129</v>
      </c>
      <c r="B145" s="29" t="s">
        <v>8</v>
      </c>
      <c r="C145" s="171" t="s">
        <v>744</v>
      </c>
      <c r="D145" s="173" t="s">
        <v>154</v>
      </c>
      <c r="E145" s="113">
        <v>1</v>
      </c>
    </row>
    <row r="146" spans="1:5" ht="24" x14ac:dyDescent="0.15">
      <c r="A146" s="168">
        <v>130</v>
      </c>
      <c r="B146" s="29" t="s">
        <v>8</v>
      </c>
      <c r="C146" s="171" t="s">
        <v>744</v>
      </c>
      <c r="D146" s="173" t="s">
        <v>157</v>
      </c>
      <c r="E146" s="113">
        <v>1</v>
      </c>
    </row>
    <row r="147" spans="1:5" ht="24" x14ac:dyDescent="0.15">
      <c r="A147" s="168">
        <v>131</v>
      </c>
      <c r="B147" s="29" t="s">
        <v>8</v>
      </c>
      <c r="C147" s="110" t="s">
        <v>744</v>
      </c>
      <c r="D147" s="110" t="s">
        <v>167</v>
      </c>
      <c r="E147" s="113">
        <v>1</v>
      </c>
    </row>
    <row r="148" spans="1:5" ht="24" x14ac:dyDescent="0.15">
      <c r="A148" s="168">
        <v>132</v>
      </c>
      <c r="B148" s="29" t="s">
        <v>8</v>
      </c>
      <c r="C148" s="112" t="s">
        <v>744</v>
      </c>
      <c r="D148" s="112" t="s">
        <v>159</v>
      </c>
      <c r="E148" s="113">
        <v>1</v>
      </c>
    </row>
    <row r="149" spans="1:5" ht="24" x14ac:dyDescent="0.15">
      <c r="A149" s="168">
        <v>133</v>
      </c>
      <c r="B149" s="29" t="s">
        <v>8</v>
      </c>
      <c r="C149" s="171" t="s">
        <v>744</v>
      </c>
      <c r="D149" s="173" t="s">
        <v>161</v>
      </c>
      <c r="E149" s="113">
        <v>1</v>
      </c>
    </row>
    <row r="150" spans="1:5" ht="24" x14ac:dyDescent="0.15">
      <c r="A150" s="168">
        <v>134</v>
      </c>
      <c r="B150" s="29" t="s">
        <v>8</v>
      </c>
      <c r="C150" s="148" t="s">
        <v>744</v>
      </c>
      <c r="D150" s="148" t="s">
        <v>163</v>
      </c>
      <c r="E150" s="113">
        <v>1</v>
      </c>
    </row>
    <row r="151" spans="1:5" ht="36" x14ac:dyDescent="0.15">
      <c r="A151" s="109">
        <v>135</v>
      </c>
      <c r="B151" s="29" t="s">
        <v>9</v>
      </c>
      <c r="C151" s="112" t="s">
        <v>745</v>
      </c>
      <c r="D151" s="112" t="s">
        <v>746</v>
      </c>
      <c r="E151" s="113">
        <v>1</v>
      </c>
    </row>
    <row r="152" spans="1:5" ht="36" x14ac:dyDescent="0.15">
      <c r="A152" s="109">
        <v>136</v>
      </c>
      <c r="B152" s="29" t="s">
        <v>9</v>
      </c>
      <c r="C152" s="112" t="s">
        <v>745</v>
      </c>
      <c r="D152" s="112" t="s">
        <v>747</v>
      </c>
      <c r="E152" s="113">
        <v>1</v>
      </c>
    </row>
    <row r="153" spans="1:5" ht="36" x14ac:dyDescent="0.15">
      <c r="A153" s="109">
        <v>137</v>
      </c>
      <c r="B153" s="29" t="s">
        <v>9</v>
      </c>
      <c r="C153" s="148" t="s">
        <v>745</v>
      </c>
      <c r="D153" s="148" t="s">
        <v>748</v>
      </c>
      <c r="E153" s="113">
        <v>1</v>
      </c>
    </row>
    <row r="154" spans="1:5" ht="36" x14ac:dyDescent="0.15">
      <c r="A154" s="109">
        <v>138</v>
      </c>
      <c r="B154" s="29" t="s">
        <v>9</v>
      </c>
      <c r="C154" s="112" t="s">
        <v>745</v>
      </c>
      <c r="D154" s="112" t="s">
        <v>749</v>
      </c>
      <c r="E154" s="113">
        <v>1</v>
      </c>
    </row>
    <row r="155" spans="1:5" ht="36" x14ac:dyDescent="0.15">
      <c r="A155" s="109">
        <v>139</v>
      </c>
      <c r="B155" s="29" t="s">
        <v>9</v>
      </c>
      <c r="C155" s="112" t="s">
        <v>745</v>
      </c>
      <c r="D155" s="112" t="s">
        <v>750</v>
      </c>
      <c r="E155" s="113">
        <v>1</v>
      </c>
    </row>
    <row r="156" spans="1:5" ht="36" x14ac:dyDescent="0.15">
      <c r="A156" s="109">
        <v>140</v>
      </c>
      <c r="B156" s="29" t="s">
        <v>9</v>
      </c>
      <c r="C156" s="112" t="s">
        <v>745</v>
      </c>
      <c r="D156" s="112" t="s">
        <v>751</v>
      </c>
      <c r="E156" s="113">
        <v>1</v>
      </c>
    </row>
    <row r="157" spans="1:5" ht="36" x14ac:dyDescent="0.15">
      <c r="A157" s="109">
        <v>141</v>
      </c>
      <c r="B157" s="29" t="s">
        <v>9</v>
      </c>
      <c r="C157" s="148" t="s">
        <v>745</v>
      </c>
      <c r="D157" s="148" t="s">
        <v>752</v>
      </c>
      <c r="E157" s="113">
        <v>1</v>
      </c>
    </row>
    <row r="158" spans="1:5" ht="36" x14ac:dyDescent="0.15">
      <c r="A158" s="109">
        <v>142</v>
      </c>
      <c r="B158" s="29" t="s">
        <v>9</v>
      </c>
      <c r="C158" s="112" t="s">
        <v>745</v>
      </c>
      <c r="D158" s="112" t="s">
        <v>753</v>
      </c>
      <c r="E158" s="113">
        <v>1</v>
      </c>
    </row>
    <row r="159" spans="1:5" ht="36" x14ac:dyDescent="0.15">
      <c r="A159" s="109">
        <v>143</v>
      </c>
      <c r="B159" s="29" t="s">
        <v>9</v>
      </c>
      <c r="C159" s="148" t="s">
        <v>745</v>
      </c>
      <c r="D159" s="148" t="s">
        <v>754</v>
      </c>
      <c r="E159" s="113">
        <v>1</v>
      </c>
    </row>
    <row r="160" spans="1:5" ht="36" x14ac:dyDescent="0.15">
      <c r="A160" s="109">
        <v>144</v>
      </c>
      <c r="B160" s="29" t="s">
        <v>9</v>
      </c>
      <c r="C160" s="112" t="s">
        <v>745</v>
      </c>
      <c r="D160" s="112" t="s">
        <v>755</v>
      </c>
      <c r="E160" s="113">
        <v>1</v>
      </c>
    </row>
    <row r="161" spans="1:5" ht="36" x14ac:dyDescent="0.15">
      <c r="A161" s="109">
        <v>145</v>
      </c>
      <c r="B161" s="29" t="s">
        <v>9</v>
      </c>
      <c r="C161" s="112" t="s">
        <v>745</v>
      </c>
      <c r="D161" s="112" t="s">
        <v>756</v>
      </c>
      <c r="E161" s="113">
        <v>1</v>
      </c>
    </row>
    <row r="162" spans="1:5" ht="36" x14ac:dyDescent="0.15">
      <c r="A162" s="109">
        <v>146</v>
      </c>
      <c r="B162" s="175" t="s">
        <v>9</v>
      </c>
      <c r="C162" s="112" t="s">
        <v>745</v>
      </c>
      <c r="D162" s="112" t="s">
        <v>757</v>
      </c>
      <c r="E162" s="113">
        <v>1</v>
      </c>
    </row>
    <row r="163" spans="1:5" ht="36" x14ac:dyDescent="0.15">
      <c r="A163" s="109">
        <v>147</v>
      </c>
      <c r="B163" s="175" t="s">
        <v>9</v>
      </c>
      <c r="C163" s="112" t="s">
        <v>745</v>
      </c>
      <c r="D163" s="112" t="s">
        <v>758</v>
      </c>
      <c r="E163" s="113">
        <v>1</v>
      </c>
    </row>
    <row r="164" spans="1:5" ht="36" x14ac:dyDescent="0.15">
      <c r="A164" s="109">
        <v>148</v>
      </c>
      <c r="B164" s="29" t="s">
        <v>9</v>
      </c>
      <c r="C164" s="110" t="s">
        <v>745</v>
      </c>
      <c r="D164" s="110" t="s">
        <v>759</v>
      </c>
      <c r="E164" s="113">
        <v>1</v>
      </c>
    </row>
    <row r="165" spans="1:5" ht="24" x14ac:dyDescent="0.15">
      <c r="A165" s="109">
        <v>149</v>
      </c>
      <c r="B165" s="175" t="s">
        <v>10</v>
      </c>
      <c r="C165" s="112" t="s">
        <v>760</v>
      </c>
      <c r="D165" s="112" t="s">
        <v>761</v>
      </c>
      <c r="E165" s="113">
        <v>1</v>
      </c>
    </row>
    <row r="166" spans="1:5" ht="24" x14ac:dyDescent="0.15">
      <c r="A166" s="109">
        <v>150</v>
      </c>
      <c r="B166" s="175" t="s">
        <v>10</v>
      </c>
      <c r="C166" s="112" t="s">
        <v>760</v>
      </c>
      <c r="D166" s="112" t="s">
        <v>762</v>
      </c>
      <c r="E166" s="113">
        <v>1</v>
      </c>
    </row>
    <row r="167" spans="1:5" ht="36" x14ac:dyDescent="0.15">
      <c r="A167" s="109">
        <v>151</v>
      </c>
      <c r="B167" s="29" t="s">
        <v>10</v>
      </c>
      <c r="C167" s="112" t="s">
        <v>760</v>
      </c>
      <c r="D167" s="112" t="s">
        <v>763</v>
      </c>
      <c r="E167" s="113">
        <v>1</v>
      </c>
    </row>
    <row r="168" spans="1:5" ht="24" x14ac:dyDescent="0.15">
      <c r="A168" s="109">
        <v>152</v>
      </c>
      <c r="B168" s="29" t="s">
        <v>10</v>
      </c>
      <c r="C168" s="112" t="s">
        <v>760</v>
      </c>
      <c r="D168" s="112" t="s">
        <v>764</v>
      </c>
      <c r="E168" s="113">
        <v>1</v>
      </c>
    </row>
    <row r="169" spans="1:5" ht="24" x14ac:dyDescent="0.15">
      <c r="A169" s="109">
        <v>153</v>
      </c>
      <c r="B169" s="29" t="s">
        <v>10</v>
      </c>
      <c r="C169" s="112" t="s">
        <v>760</v>
      </c>
      <c r="D169" s="112" t="s">
        <v>765</v>
      </c>
      <c r="E169" s="113">
        <v>1</v>
      </c>
    </row>
    <row r="170" spans="1:5" ht="24" x14ac:dyDescent="0.15">
      <c r="A170" s="109">
        <v>154</v>
      </c>
      <c r="B170" s="29" t="s">
        <v>10</v>
      </c>
      <c r="C170" s="112" t="s">
        <v>760</v>
      </c>
      <c r="D170" s="112" t="s">
        <v>766</v>
      </c>
      <c r="E170" s="113">
        <v>1</v>
      </c>
    </row>
    <row r="171" spans="1:5" ht="24" x14ac:dyDescent="0.15">
      <c r="A171" s="109">
        <v>155</v>
      </c>
      <c r="B171" s="29" t="s">
        <v>10</v>
      </c>
      <c r="C171" s="171" t="s">
        <v>760</v>
      </c>
      <c r="D171" s="173" t="s">
        <v>767</v>
      </c>
      <c r="E171" s="113">
        <v>1</v>
      </c>
    </row>
    <row r="172" spans="1:5" ht="24" x14ac:dyDescent="0.15">
      <c r="A172" s="109">
        <v>156</v>
      </c>
      <c r="B172" s="29" t="s">
        <v>10</v>
      </c>
      <c r="C172" s="112" t="s">
        <v>760</v>
      </c>
      <c r="D172" s="112" t="s">
        <v>768</v>
      </c>
      <c r="E172" s="113">
        <v>0</v>
      </c>
    </row>
    <row r="173" spans="1:5" ht="24" x14ac:dyDescent="0.15">
      <c r="A173" s="109">
        <v>157</v>
      </c>
      <c r="B173" s="29" t="s">
        <v>10</v>
      </c>
      <c r="C173" s="112" t="s">
        <v>760</v>
      </c>
      <c r="D173" s="112" t="s">
        <v>769</v>
      </c>
      <c r="E173" s="113">
        <v>1</v>
      </c>
    </row>
    <row r="174" spans="1:5" ht="24" x14ac:dyDescent="0.15">
      <c r="A174" s="109">
        <v>158</v>
      </c>
      <c r="B174" s="29" t="s">
        <v>10</v>
      </c>
      <c r="C174" s="112" t="s">
        <v>760</v>
      </c>
      <c r="D174" s="112" t="s">
        <v>770</v>
      </c>
      <c r="E174" s="113">
        <v>1</v>
      </c>
    </row>
    <row r="175" spans="1:5" ht="24" x14ac:dyDescent="0.15">
      <c r="A175" s="109">
        <v>159</v>
      </c>
      <c r="B175" s="175" t="s">
        <v>10</v>
      </c>
      <c r="C175" s="112" t="s">
        <v>760</v>
      </c>
      <c r="D175" s="112" t="s">
        <v>771</v>
      </c>
      <c r="E175" s="113">
        <v>1</v>
      </c>
    </row>
    <row r="176" spans="1:5" ht="24" x14ac:dyDescent="0.15">
      <c r="A176" s="109">
        <v>160</v>
      </c>
      <c r="B176" s="175" t="s">
        <v>10</v>
      </c>
      <c r="C176" s="112" t="s">
        <v>760</v>
      </c>
      <c r="D176" s="112" t="s">
        <v>772</v>
      </c>
      <c r="E176" s="113">
        <v>0</v>
      </c>
    </row>
    <row r="177" spans="1:5" ht="24" x14ac:dyDescent="0.15">
      <c r="A177" s="109">
        <v>161</v>
      </c>
      <c r="B177" s="29" t="s">
        <v>10</v>
      </c>
      <c r="C177" s="112" t="s">
        <v>760</v>
      </c>
      <c r="D177" s="112" t="s">
        <v>773</v>
      </c>
      <c r="E177" s="113">
        <v>1</v>
      </c>
    </row>
    <row r="178" spans="1:5" ht="24" x14ac:dyDescent="0.15">
      <c r="A178" s="109">
        <v>162</v>
      </c>
      <c r="B178" s="29" t="s">
        <v>10</v>
      </c>
      <c r="C178" s="110" t="s">
        <v>760</v>
      </c>
      <c r="D178" s="110" t="s">
        <v>774</v>
      </c>
      <c r="E178" s="113">
        <v>1</v>
      </c>
    </row>
    <row r="179" spans="1:5" ht="24" x14ac:dyDescent="0.15">
      <c r="A179" s="109">
        <v>163</v>
      </c>
      <c r="B179" s="29" t="s">
        <v>10</v>
      </c>
      <c r="C179" s="112" t="s">
        <v>760</v>
      </c>
      <c r="D179" s="112" t="s">
        <v>775</v>
      </c>
      <c r="E179" s="113">
        <v>1</v>
      </c>
    </row>
    <row r="180" spans="1:5" ht="24" x14ac:dyDescent="0.15">
      <c r="A180" s="109">
        <v>164</v>
      </c>
      <c r="B180" s="29" t="s">
        <v>10</v>
      </c>
      <c r="C180" s="112" t="s">
        <v>760</v>
      </c>
      <c r="D180" s="112" t="s">
        <v>776</v>
      </c>
      <c r="E180" s="113">
        <v>1</v>
      </c>
    </row>
    <row r="181" spans="1:5" ht="24" x14ac:dyDescent="0.15">
      <c r="A181" s="109">
        <v>165</v>
      </c>
      <c r="B181" s="29" t="s">
        <v>10</v>
      </c>
      <c r="C181" s="112" t="s">
        <v>760</v>
      </c>
      <c r="D181" s="112" t="s">
        <v>777</v>
      </c>
      <c r="E181" s="113">
        <v>1</v>
      </c>
    </row>
    <row r="182" spans="1:5" ht="36" x14ac:dyDescent="0.15">
      <c r="A182" s="109">
        <v>166</v>
      </c>
      <c r="B182" s="29" t="s">
        <v>10</v>
      </c>
      <c r="C182" s="171" t="s">
        <v>778</v>
      </c>
      <c r="D182" s="173" t="s">
        <v>779</v>
      </c>
      <c r="E182" s="113">
        <v>0</v>
      </c>
    </row>
    <row r="183" spans="1:5" ht="36" x14ac:dyDescent="0.15">
      <c r="A183" s="109">
        <v>167</v>
      </c>
      <c r="B183" s="29" t="s">
        <v>10</v>
      </c>
      <c r="C183" s="110" t="s">
        <v>778</v>
      </c>
      <c r="D183" s="110" t="s">
        <v>780</v>
      </c>
      <c r="E183" s="113">
        <v>1</v>
      </c>
    </row>
    <row r="184" spans="1:5" ht="36" x14ac:dyDescent="0.15">
      <c r="A184" s="109">
        <v>168</v>
      </c>
      <c r="B184" s="29" t="s">
        <v>10</v>
      </c>
      <c r="C184" s="171" t="s">
        <v>778</v>
      </c>
      <c r="D184" s="173" t="s">
        <v>781</v>
      </c>
      <c r="E184" s="113">
        <v>0</v>
      </c>
    </row>
    <row r="185" spans="1:5" ht="36" x14ac:dyDescent="0.15">
      <c r="A185" s="109">
        <v>169</v>
      </c>
      <c r="B185" s="29" t="s">
        <v>11</v>
      </c>
      <c r="C185" s="148" t="s">
        <v>782</v>
      </c>
      <c r="D185" s="148" t="s">
        <v>783</v>
      </c>
      <c r="E185" s="113">
        <v>1</v>
      </c>
    </row>
    <row r="186" spans="1:5" ht="36" x14ac:dyDescent="0.15">
      <c r="A186" s="109">
        <v>170</v>
      </c>
      <c r="B186" s="29" t="s">
        <v>11</v>
      </c>
      <c r="C186" s="171" t="s">
        <v>782</v>
      </c>
      <c r="D186" s="173" t="s">
        <v>784</v>
      </c>
      <c r="E186" s="113">
        <v>1</v>
      </c>
    </row>
    <row r="187" spans="1:5" ht="36" x14ac:dyDescent="0.15">
      <c r="A187" s="109">
        <v>171</v>
      </c>
      <c r="B187" s="29" t="s">
        <v>11</v>
      </c>
      <c r="C187" s="112" t="s">
        <v>782</v>
      </c>
      <c r="D187" s="112" t="s">
        <v>785</v>
      </c>
      <c r="E187" s="113">
        <v>1</v>
      </c>
    </row>
    <row r="188" spans="1:5" ht="36" x14ac:dyDescent="0.15">
      <c r="A188" s="109">
        <v>172</v>
      </c>
      <c r="B188" s="29" t="s">
        <v>11</v>
      </c>
      <c r="C188" s="110" t="s">
        <v>782</v>
      </c>
      <c r="D188" s="110" t="s">
        <v>786</v>
      </c>
      <c r="E188" s="113">
        <v>1</v>
      </c>
    </row>
    <row r="189" spans="1:5" ht="36" x14ac:dyDescent="0.15">
      <c r="A189" s="109">
        <v>173</v>
      </c>
      <c r="B189" s="29" t="s">
        <v>11</v>
      </c>
      <c r="C189" s="148" t="s">
        <v>782</v>
      </c>
      <c r="D189" s="148" t="s">
        <v>787</v>
      </c>
      <c r="E189" s="113">
        <v>1</v>
      </c>
    </row>
    <row r="190" spans="1:5" ht="36" x14ac:dyDescent="0.15">
      <c r="A190" s="109">
        <v>174</v>
      </c>
      <c r="B190" s="29" t="s">
        <v>11</v>
      </c>
      <c r="C190" s="112" t="s">
        <v>782</v>
      </c>
      <c r="D190" s="112" t="s">
        <v>788</v>
      </c>
      <c r="E190" s="113">
        <v>1</v>
      </c>
    </row>
    <row r="191" spans="1:5" ht="24" x14ac:dyDescent="0.15">
      <c r="A191" s="109">
        <v>175</v>
      </c>
      <c r="B191" s="29" t="s">
        <v>11</v>
      </c>
      <c r="C191" s="148" t="s">
        <v>789</v>
      </c>
      <c r="D191" s="148" t="s">
        <v>790</v>
      </c>
      <c r="E191" s="113">
        <v>1</v>
      </c>
    </row>
    <row r="192" spans="1:5" ht="24" x14ac:dyDescent="0.15">
      <c r="A192" s="109">
        <v>176</v>
      </c>
      <c r="B192" s="175" t="s">
        <v>11</v>
      </c>
      <c r="C192" s="112" t="s">
        <v>789</v>
      </c>
      <c r="D192" s="112" t="s">
        <v>791</v>
      </c>
      <c r="E192" s="113">
        <v>1</v>
      </c>
    </row>
    <row r="193" spans="1:5" ht="36" x14ac:dyDescent="0.15">
      <c r="A193" s="109">
        <v>177</v>
      </c>
      <c r="B193" s="175" t="s">
        <v>12</v>
      </c>
      <c r="C193" s="148" t="s">
        <v>792</v>
      </c>
      <c r="D193" s="148" t="s">
        <v>793</v>
      </c>
      <c r="E193" s="113">
        <v>1</v>
      </c>
    </row>
    <row r="194" spans="1:5" ht="36" x14ac:dyDescent="0.15">
      <c r="A194" s="109">
        <v>178</v>
      </c>
      <c r="B194" s="29" t="s">
        <v>13</v>
      </c>
      <c r="C194" s="112" t="s">
        <v>794</v>
      </c>
      <c r="D194" s="112" t="s">
        <v>795</v>
      </c>
      <c r="E194" s="113">
        <v>1</v>
      </c>
    </row>
    <row r="195" spans="1:5" ht="36" x14ac:dyDescent="0.15">
      <c r="A195" s="109">
        <v>179</v>
      </c>
      <c r="B195" s="175" t="s">
        <v>13</v>
      </c>
      <c r="C195" s="148" t="s">
        <v>794</v>
      </c>
      <c r="D195" s="148" t="s">
        <v>796</v>
      </c>
      <c r="E195" s="113">
        <v>1</v>
      </c>
    </row>
    <row r="196" spans="1:5" ht="36" x14ac:dyDescent="0.15">
      <c r="A196" s="109">
        <v>180</v>
      </c>
      <c r="B196" s="29" t="s">
        <v>13</v>
      </c>
      <c r="C196" s="148" t="s">
        <v>797</v>
      </c>
      <c r="D196" s="148" t="s">
        <v>798</v>
      </c>
      <c r="E196" s="113">
        <v>1</v>
      </c>
    </row>
    <row r="197" spans="1:5" ht="48" x14ac:dyDescent="0.15">
      <c r="A197" s="109">
        <v>181</v>
      </c>
      <c r="B197" s="179" t="s">
        <v>14</v>
      </c>
      <c r="C197" s="148" t="s">
        <v>799</v>
      </c>
      <c r="D197" s="148" t="s">
        <v>186</v>
      </c>
      <c r="E197" s="149">
        <v>1</v>
      </c>
    </row>
    <row r="198" spans="1:5" ht="36" x14ac:dyDescent="0.15">
      <c r="A198" s="109">
        <v>182</v>
      </c>
      <c r="B198" s="29" t="s">
        <v>15</v>
      </c>
      <c r="C198" s="112" t="s">
        <v>800</v>
      </c>
      <c r="D198" s="112" t="s">
        <v>801</v>
      </c>
      <c r="E198" s="149">
        <v>1</v>
      </c>
    </row>
    <row r="199" spans="1:5" ht="36" x14ac:dyDescent="0.15">
      <c r="A199" s="109">
        <v>183</v>
      </c>
      <c r="B199" s="29" t="s">
        <v>15</v>
      </c>
      <c r="C199" s="110" t="s">
        <v>800</v>
      </c>
      <c r="D199" s="110" t="s">
        <v>802</v>
      </c>
      <c r="E199" s="149">
        <v>1</v>
      </c>
    </row>
    <row r="200" spans="1:5" ht="36" x14ac:dyDescent="0.15">
      <c r="A200" s="109">
        <v>184</v>
      </c>
      <c r="B200" s="29" t="s">
        <v>15</v>
      </c>
      <c r="C200" s="112" t="s">
        <v>800</v>
      </c>
      <c r="D200" s="112" t="s">
        <v>803</v>
      </c>
      <c r="E200" s="149">
        <v>1</v>
      </c>
    </row>
    <row r="201" spans="1:5" ht="48" x14ac:dyDescent="0.15">
      <c r="A201" s="109">
        <v>185</v>
      </c>
      <c r="B201" s="175" t="s">
        <v>16</v>
      </c>
      <c r="C201" s="148" t="s">
        <v>804</v>
      </c>
      <c r="D201" s="148" t="s">
        <v>805</v>
      </c>
      <c r="E201" s="149">
        <v>1</v>
      </c>
    </row>
    <row r="202" spans="1:5" ht="24" x14ac:dyDescent="0.15">
      <c r="A202" s="168">
        <v>186</v>
      </c>
      <c r="B202" s="29" t="s">
        <v>16</v>
      </c>
      <c r="C202" s="110" t="s">
        <v>806</v>
      </c>
      <c r="D202" s="110" t="s">
        <v>807</v>
      </c>
      <c r="E202" s="149">
        <v>1</v>
      </c>
    </row>
    <row r="203" spans="1:5" ht="48" x14ac:dyDescent="0.15">
      <c r="A203" s="109">
        <v>187</v>
      </c>
      <c r="B203" s="175" t="s">
        <v>17</v>
      </c>
      <c r="C203" s="148" t="s">
        <v>808</v>
      </c>
      <c r="D203" s="148" t="s">
        <v>809</v>
      </c>
      <c r="E203" s="149">
        <v>1</v>
      </c>
    </row>
    <row r="204" spans="1:5" ht="48" x14ac:dyDescent="0.15">
      <c r="A204" s="109">
        <v>188</v>
      </c>
      <c r="B204" s="29" t="s">
        <v>18</v>
      </c>
      <c r="C204" s="148" t="s">
        <v>810</v>
      </c>
      <c r="D204" s="148" t="s">
        <v>811</v>
      </c>
      <c r="E204" s="149">
        <v>1</v>
      </c>
    </row>
    <row r="205" spans="1:5" ht="48" x14ac:dyDescent="0.15">
      <c r="A205" s="109">
        <v>189</v>
      </c>
      <c r="B205" s="29" t="s">
        <v>18</v>
      </c>
      <c r="C205" s="148" t="s">
        <v>812</v>
      </c>
      <c r="D205" s="148" t="s">
        <v>813</v>
      </c>
      <c r="E205" s="149">
        <v>1</v>
      </c>
    </row>
    <row r="206" spans="1:5" ht="36" x14ac:dyDescent="0.15">
      <c r="A206" s="109">
        <v>190</v>
      </c>
      <c r="B206" s="29" t="s">
        <v>19</v>
      </c>
      <c r="C206" s="148" t="s">
        <v>814</v>
      </c>
      <c r="D206" s="148" t="s">
        <v>815</v>
      </c>
      <c r="E206" s="149">
        <v>1</v>
      </c>
    </row>
    <row r="207" spans="1:5" ht="36" x14ac:dyDescent="0.15">
      <c r="A207" s="109">
        <v>191</v>
      </c>
      <c r="B207" s="29" t="s">
        <v>19</v>
      </c>
      <c r="C207" s="112" t="s">
        <v>814</v>
      </c>
      <c r="D207" s="112" t="s">
        <v>816</v>
      </c>
      <c r="E207" s="149">
        <v>1</v>
      </c>
    </row>
    <row r="208" spans="1:5" ht="36" x14ac:dyDescent="0.15">
      <c r="A208" s="109">
        <v>192</v>
      </c>
      <c r="B208" s="29" t="s">
        <v>19</v>
      </c>
      <c r="C208" s="110" t="s">
        <v>814</v>
      </c>
      <c r="D208" s="110" t="s">
        <v>817</v>
      </c>
      <c r="E208" s="149">
        <v>1</v>
      </c>
    </row>
    <row r="209" spans="1:19" ht="36" x14ac:dyDescent="0.15">
      <c r="A209" s="109">
        <v>193</v>
      </c>
      <c r="B209" s="29" t="s">
        <v>19</v>
      </c>
      <c r="C209" s="112" t="s">
        <v>814</v>
      </c>
      <c r="D209" s="112" t="s">
        <v>818</v>
      </c>
      <c r="E209" s="149">
        <v>1</v>
      </c>
    </row>
    <row r="210" spans="1:19" ht="36" x14ac:dyDescent="0.15">
      <c r="A210" s="109">
        <v>194</v>
      </c>
      <c r="B210" s="29" t="s">
        <v>20</v>
      </c>
      <c r="C210" s="148" t="s">
        <v>819</v>
      </c>
      <c r="D210" s="148" t="s">
        <v>309</v>
      </c>
      <c r="E210" s="149">
        <v>1</v>
      </c>
    </row>
    <row r="211" spans="1:19" ht="36" x14ac:dyDescent="0.15">
      <c r="A211" s="109">
        <v>195</v>
      </c>
      <c r="B211" s="175" t="s">
        <v>20</v>
      </c>
      <c r="C211" s="112" t="s">
        <v>819</v>
      </c>
      <c r="D211" s="112" t="s">
        <v>313</v>
      </c>
      <c r="E211" s="149">
        <v>1</v>
      </c>
    </row>
    <row r="212" spans="1:19" ht="36" x14ac:dyDescent="0.15">
      <c r="A212" s="109">
        <v>196</v>
      </c>
      <c r="B212" s="117" t="s">
        <v>20</v>
      </c>
      <c r="C212" s="110" t="s">
        <v>819</v>
      </c>
      <c r="D212" s="110" t="s">
        <v>317</v>
      </c>
      <c r="E212" s="149">
        <v>1</v>
      </c>
    </row>
    <row r="213" spans="1:19" ht="36" x14ac:dyDescent="0.15">
      <c r="A213" s="109">
        <v>197</v>
      </c>
      <c r="B213" s="29" t="s">
        <v>21</v>
      </c>
      <c r="C213" s="171" t="s">
        <v>820</v>
      </c>
      <c r="D213" s="173" t="s">
        <v>821</v>
      </c>
      <c r="E213" s="149">
        <v>1</v>
      </c>
    </row>
    <row r="214" spans="1:19" ht="36" x14ac:dyDescent="0.15">
      <c r="A214" s="109">
        <v>198</v>
      </c>
      <c r="B214" s="29" t="s">
        <v>21</v>
      </c>
      <c r="C214" s="148" t="s">
        <v>820</v>
      </c>
      <c r="D214" s="148" t="s">
        <v>822</v>
      </c>
      <c r="E214" s="149">
        <v>1</v>
      </c>
    </row>
    <row r="215" spans="1:19" ht="36" x14ac:dyDescent="0.15">
      <c r="A215" s="109">
        <v>199</v>
      </c>
      <c r="B215" s="29" t="s">
        <v>21</v>
      </c>
      <c r="C215" s="148" t="s">
        <v>820</v>
      </c>
      <c r="D215" s="148" t="s">
        <v>823</v>
      </c>
      <c r="E215" s="149">
        <v>1</v>
      </c>
    </row>
    <row r="216" spans="1:19" ht="36" x14ac:dyDescent="0.15">
      <c r="A216" s="109">
        <v>200</v>
      </c>
      <c r="B216" s="29" t="s">
        <v>21</v>
      </c>
      <c r="C216" s="112" t="s">
        <v>820</v>
      </c>
      <c r="D216" s="112" t="s">
        <v>824</v>
      </c>
      <c r="E216" s="149">
        <v>1</v>
      </c>
    </row>
    <row r="217" spans="1:19" ht="36" x14ac:dyDescent="0.15">
      <c r="A217" s="109">
        <v>201</v>
      </c>
      <c r="B217" s="29" t="s">
        <v>21</v>
      </c>
      <c r="C217" s="112" t="s">
        <v>820</v>
      </c>
      <c r="D217" s="112" t="s">
        <v>825</v>
      </c>
      <c r="E217" s="149">
        <v>1</v>
      </c>
    </row>
    <row r="218" spans="1:19" ht="36" x14ac:dyDescent="0.15">
      <c r="A218" s="109">
        <v>202</v>
      </c>
      <c r="B218" s="29" t="s">
        <v>21</v>
      </c>
      <c r="C218" s="171" t="s">
        <v>820</v>
      </c>
      <c r="D218" s="173" t="s">
        <v>826</v>
      </c>
      <c r="E218" s="149">
        <v>1</v>
      </c>
    </row>
    <row r="219" spans="1:19" ht="36" x14ac:dyDescent="0.15">
      <c r="A219" s="109">
        <v>203</v>
      </c>
      <c r="B219" s="117" t="s">
        <v>21</v>
      </c>
      <c r="C219" s="110" t="s">
        <v>820</v>
      </c>
      <c r="D219" s="110" t="s">
        <v>827</v>
      </c>
      <c r="E219" s="149">
        <v>1</v>
      </c>
    </row>
    <row r="220" spans="1:19" ht="48" x14ac:dyDescent="0.15">
      <c r="A220" s="109">
        <v>204</v>
      </c>
      <c r="B220" s="175" t="s">
        <v>22</v>
      </c>
      <c r="C220" s="148" t="s">
        <v>23</v>
      </c>
      <c r="D220" s="148" t="s">
        <v>828</v>
      </c>
      <c r="E220" s="149">
        <v>1</v>
      </c>
    </row>
    <row r="221" spans="1:19" ht="48" x14ac:dyDescent="0.15">
      <c r="A221" s="109">
        <v>205</v>
      </c>
      <c r="B221" s="175" t="s">
        <v>22</v>
      </c>
      <c r="C221" s="180" t="s">
        <v>829</v>
      </c>
      <c r="D221" s="180" t="s">
        <v>830</v>
      </c>
      <c r="E221" s="149">
        <v>1</v>
      </c>
    </row>
    <row r="222" spans="1:19" ht="13" x14ac:dyDescent="0.15">
      <c r="A222" s="182"/>
      <c r="B222" s="183" t="s">
        <v>534</v>
      </c>
      <c r="C222" s="184"/>
      <c r="D222" s="184"/>
      <c r="E222" s="185">
        <f>SUM(E99:E221,E93:E97,E87:E91,E83:E85,E78:E81,E73:E76,E49:E71,E43:E47,E8:E41,E6:E7)</f>
        <v>194</v>
      </c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</row>
    <row r="223" spans="1:19" ht="13" x14ac:dyDescent="0.15">
      <c r="A223" s="188"/>
      <c r="B223" s="188"/>
      <c r="C223" s="188"/>
      <c r="D223" s="188"/>
    </row>
    <row r="224" spans="1:19" ht="13" x14ac:dyDescent="0.15">
      <c r="A224" s="188"/>
      <c r="B224" s="188"/>
      <c r="C224" s="188"/>
      <c r="D224" s="188"/>
    </row>
    <row r="225" spans="1:4" ht="13" x14ac:dyDescent="0.15">
      <c r="A225" s="188"/>
      <c r="B225" s="188"/>
      <c r="C225" s="188"/>
      <c r="D225" s="188"/>
    </row>
    <row r="226" spans="1:4" ht="13" x14ac:dyDescent="0.15">
      <c r="A226" s="188"/>
      <c r="B226" s="188"/>
      <c r="C226" s="188"/>
      <c r="D226" s="188"/>
    </row>
    <row r="227" spans="1:4" ht="13" x14ac:dyDescent="0.15">
      <c r="A227" s="188"/>
      <c r="B227" s="188"/>
      <c r="C227" s="188"/>
      <c r="D227" s="188"/>
    </row>
    <row r="228" spans="1:4" ht="13" x14ac:dyDescent="0.15">
      <c r="A228" s="188"/>
      <c r="B228" s="188"/>
      <c r="C228" s="188"/>
      <c r="D228" s="188"/>
    </row>
    <row r="229" spans="1:4" ht="13" x14ac:dyDescent="0.15">
      <c r="A229" s="188"/>
      <c r="B229" s="188"/>
      <c r="C229" s="188"/>
      <c r="D229" s="188"/>
    </row>
    <row r="230" spans="1:4" ht="13" x14ac:dyDescent="0.15">
      <c r="A230" s="188"/>
      <c r="B230" s="188"/>
      <c r="C230" s="188"/>
      <c r="D230" s="188"/>
    </row>
    <row r="231" spans="1:4" ht="13" x14ac:dyDescent="0.15">
      <c r="A231" s="188"/>
      <c r="B231" s="188"/>
      <c r="C231" s="188"/>
      <c r="D231" s="188"/>
    </row>
    <row r="232" spans="1:4" ht="13" x14ac:dyDescent="0.15">
      <c r="A232" s="188"/>
      <c r="B232" s="188"/>
      <c r="C232" s="188"/>
      <c r="D232" s="188"/>
    </row>
    <row r="233" spans="1:4" ht="13" x14ac:dyDescent="0.15">
      <c r="A233" s="188"/>
      <c r="B233" s="188"/>
      <c r="C233" s="188"/>
      <c r="D233" s="188"/>
    </row>
    <row r="234" spans="1:4" ht="13" x14ac:dyDescent="0.15">
      <c r="A234" s="188"/>
      <c r="B234" s="188"/>
      <c r="C234" s="188"/>
      <c r="D234" s="188"/>
    </row>
    <row r="235" spans="1:4" ht="13" x14ac:dyDescent="0.15">
      <c r="A235" s="188"/>
      <c r="B235" s="188"/>
      <c r="C235" s="188"/>
      <c r="D235" s="188"/>
    </row>
    <row r="236" spans="1:4" ht="13" x14ac:dyDescent="0.15">
      <c r="A236" s="188"/>
      <c r="B236" s="188"/>
      <c r="C236" s="188"/>
      <c r="D236" s="188"/>
    </row>
    <row r="237" spans="1:4" ht="13" x14ac:dyDescent="0.15">
      <c r="A237" s="188"/>
      <c r="B237" s="188"/>
      <c r="C237" s="188"/>
      <c r="D237" s="188"/>
    </row>
    <row r="238" spans="1:4" ht="13" x14ac:dyDescent="0.15">
      <c r="A238" s="188"/>
      <c r="B238" s="188"/>
      <c r="C238" s="188"/>
      <c r="D238" s="188"/>
    </row>
    <row r="239" spans="1:4" ht="13" x14ac:dyDescent="0.15">
      <c r="A239" s="188"/>
      <c r="B239" s="188"/>
      <c r="C239" s="188"/>
      <c r="D239" s="188"/>
    </row>
    <row r="240" spans="1:4" ht="13" x14ac:dyDescent="0.15">
      <c r="A240" s="188"/>
      <c r="B240" s="188"/>
      <c r="C240" s="188"/>
      <c r="D240" s="188"/>
    </row>
    <row r="241" spans="1:4" ht="13" x14ac:dyDescent="0.15">
      <c r="A241" s="188"/>
      <c r="B241" s="188"/>
      <c r="C241" s="188"/>
      <c r="D241" s="188"/>
    </row>
    <row r="242" spans="1:4" ht="13" x14ac:dyDescent="0.15">
      <c r="A242" s="188"/>
      <c r="B242" s="188"/>
      <c r="C242" s="188"/>
      <c r="D242" s="188"/>
    </row>
    <row r="243" spans="1:4" ht="13" x14ac:dyDescent="0.15">
      <c r="A243" s="188"/>
      <c r="B243" s="188"/>
      <c r="C243" s="188"/>
      <c r="D243" s="188"/>
    </row>
    <row r="244" spans="1:4" ht="13" x14ac:dyDescent="0.15">
      <c r="A244" s="188"/>
      <c r="B244" s="188"/>
      <c r="C244" s="188"/>
      <c r="D244" s="188"/>
    </row>
    <row r="245" spans="1:4" ht="13" x14ac:dyDescent="0.15">
      <c r="A245" s="188"/>
      <c r="B245" s="188"/>
      <c r="C245" s="188"/>
      <c r="D245" s="188"/>
    </row>
    <row r="246" spans="1:4" ht="13" x14ac:dyDescent="0.15">
      <c r="A246" s="188"/>
      <c r="B246" s="188"/>
      <c r="C246" s="188"/>
      <c r="D246" s="188"/>
    </row>
    <row r="247" spans="1:4" ht="13" x14ac:dyDescent="0.15">
      <c r="A247" s="188"/>
      <c r="B247" s="188"/>
      <c r="C247" s="188"/>
      <c r="D247" s="188"/>
    </row>
    <row r="248" spans="1:4" ht="13" x14ac:dyDescent="0.15">
      <c r="A248" s="188"/>
      <c r="B248" s="188"/>
      <c r="C248" s="188"/>
      <c r="D248" s="188"/>
    </row>
    <row r="249" spans="1:4" ht="13" x14ac:dyDescent="0.15">
      <c r="A249" s="188"/>
      <c r="B249" s="188"/>
      <c r="C249" s="188"/>
      <c r="D249" s="188"/>
    </row>
    <row r="250" spans="1:4" ht="13" x14ac:dyDescent="0.15">
      <c r="A250" s="188"/>
      <c r="B250" s="188"/>
      <c r="C250" s="188"/>
      <c r="D250" s="188"/>
    </row>
    <row r="251" spans="1:4" ht="13" x14ac:dyDescent="0.15">
      <c r="A251" s="188"/>
      <c r="B251" s="188"/>
      <c r="C251" s="188"/>
      <c r="D251" s="188"/>
    </row>
    <row r="252" spans="1:4" ht="13" x14ac:dyDescent="0.15">
      <c r="A252" s="188"/>
      <c r="B252" s="188"/>
      <c r="C252" s="188"/>
      <c r="D252" s="188"/>
    </row>
    <row r="253" spans="1:4" ht="13" x14ac:dyDescent="0.15">
      <c r="A253" s="188"/>
      <c r="B253" s="188"/>
      <c r="C253" s="188"/>
      <c r="D253" s="188"/>
    </row>
    <row r="254" spans="1:4" ht="13" x14ac:dyDescent="0.15">
      <c r="A254" s="188"/>
      <c r="B254" s="188"/>
      <c r="C254" s="188"/>
      <c r="D254" s="188"/>
    </row>
    <row r="255" spans="1:4" ht="13" x14ac:dyDescent="0.15">
      <c r="A255" s="188"/>
      <c r="B255" s="188"/>
      <c r="C255" s="188"/>
      <c r="D255" s="188"/>
    </row>
    <row r="256" spans="1:4" ht="13" x14ac:dyDescent="0.15">
      <c r="A256" s="188"/>
      <c r="B256" s="188"/>
      <c r="C256" s="188"/>
      <c r="D256" s="188"/>
    </row>
    <row r="257" spans="1:4" ht="13" x14ac:dyDescent="0.15">
      <c r="A257" s="188"/>
      <c r="B257" s="188"/>
      <c r="C257" s="188"/>
      <c r="D257" s="188"/>
    </row>
    <row r="258" spans="1:4" ht="13" x14ac:dyDescent="0.15">
      <c r="A258" s="188"/>
      <c r="B258" s="188"/>
      <c r="C258" s="188"/>
      <c r="D258" s="188"/>
    </row>
    <row r="259" spans="1:4" ht="13" x14ac:dyDescent="0.15">
      <c r="A259" s="188"/>
      <c r="B259" s="188"/>
      <c r="C259" s="188"/>
      <c r="D259" s="188"/>
    </row>
    <row r="260" spans="1:4" ht="13" x14ac:dyDescent="0.15">
      <c r="A260" s="188"/>
      <c r="B260" s="188"/>
      <c r="C260" s="188"/>
      <c r="D260" s="188"/>
    </row>
    <row r="261" spans="1:4" ht="13" x14ac:dyDescent="0.15">
      <c r="A261" s="188"/>
      <c r="B261" s="188"/>
      <c r="C261" s="188"/>
      <c r="D261" s="188"/>
    </row>
    <row r="262" spans="1:4" ht="13" x14ac:dyDescent="0.15">
      <c r="A262" s="188"/>
      <c r="B262" s="188"/>
      <c r="C262" s="188"/>
      <c r="D262" s="188"/>
    </row>
    <row r="263" spans="1:4" ht="13" x14ac:dyDescent="0.15">
      <c r="A263" s="188"/>
      <c r="B263" s="188"/>
      <c r="C263" s="188"/>
      <c r="D263" s="188"/>
    </row>
    <row r="264" spans="1:4" ht="13" x14ac:dyDescent="0.15">
      <c r="A264" s="188"/>
      <c r="B264" s="188"/>
      <c r="C264" s="188"/>
      <c r="D264" s="188"/>
    </row>
    <row r="265" spans="1:4" ht="13" x14ac:dyDescent="0.15">
      <c r="A265" s="188"/>
      <c r="B265" s="188"/>
      <c r="C265" s="188"/>
      <c r="D265" s="188"/>
    </row>
    <row r="266" spans="1:4" ht="13" x14ac:dyDescent="0.15">
      <c r="A266" s="188"/>
      <c r="B266" s="188"/>
      <c r="C266" s="188"/>
      <c r="D266" s="188"/>
    </row>
    <row r="267" spans="1:4" ht="13" x14ac:dyDescent="0.15">
      <c r="A267" s="188"/>
      <c r="B267" s="188"/>
      <c r="C267" s="188"/>
      <c r="D267" s="188"/>
    </row>
    <row r="268" spans="1:4" ht="13" x14ac:dyDescent="0.15">
      <c r="A268" s="188"/>
      <c r="B268" s="188"/>
      <c r="C268" s="188"/>
      <c r="D268" s="188"/>
    </row>
    <row r="269" spans="1:4" ht="13" x14ac:dyDescent="0.15">
      <c r="A269" s="188"/>
      <c r="B269" s="188"/>
      <c r="C269" s="188"/>
      <c r="D269" s="188"/>
    </row>
    <row r="270" spans="1:4" ht="13" x14ac:dyDescent="0.15">
      <c r="A270" s="188"/>
      <c r="B270" s="188"/>
      <c r="C270" s="188"/>
      <c r="D270" s="188"/>
    </row>
    <row r="271" spans="1:4" ht="13" x14ac:dyDescent="0.15">
      <c r="A271" s="188"/>
      <c r="B271" s="188"/>
      <c r="C271" s="188"/>
      <c r="D271" s="188"/>
    </row>
    <row r="272" spans="1:4" ht="13" x14ac:dyDescent="0.15">
      <c r="A272" s="188"/>
      <c r="B272" s="188"/>
      <c r="C272" s="188"/>
      <c r="D272" s="188"/>
    </row>
    <row r="273" spans="1:4" ht="13" x14ac:dyDescent="0.15">
      <c r="A273" s="188"/>
      <c r="B273" s="188"/>
      <c r="C273" s="188"/>
      <c r="D273" s="188"/>
    </row>
    <row r="274" spans="1:4" ht="13" x14ac:dyDescent="0.15">
      <c r="A274" s="188"/>
      <c r="B274" s="188"/>
      <c r="C274" s="188"/>
      <c r="D274" s="188"/>
    </row>
    <row r="275" spans="1:4" ht="13" x14ac:dyDescent="0.15">
      <c r="A275" s="188"/>
      <c r="B275" s="188"/>
      <c r="C275" s="188"/>
      <c r="D275" s="188"/>
    </row>
    <row r="276" spans="1:4" ht="13" x14ac:dyDescent="0.15">
      <c r="A276" s="188"/>
      <c r="B276" s="188"/>
      <c r="C276" s="188"/>
      <c r="D276" s="188"/>
    </row>
    <row r="277" spans="1:4" ht="13" x14ac:dyDescent="0.15">
      <c r="A277" s="188"/>
      <c r="B277" s="188"/>
      <c r="C277" s="188"/>
      <c r="D277" s="188"/>
    </row>
    <row r="278" spans="1:4" ht="13" x14ac:dyDescent="0.15">
      <c r="A278" s="188"/>
      <c r="B278" s="188"/>
      <c r="C278" s="188"/>
      <c r="D278" s="188"/>
    </row>
    <row r="279" spans="1:4" ht="13" x14ac:dyDescent="0.15">
      <c r="A279" s="188"/>
      <c r="B279" s="188"/>
      <c r="C279" s="188"/>
      <c r="D279" s="188"/>
    </row>
    <row r="280" spans="1:4" ht="13" x14ac:dyDescent="0.15">
      <c r="A280" s="188"/>
      <c r="B280" s="188"/>
      <c r="C280" s="188"/>
      <c r="D280" s="188"/>
    </row>
    <row r="281" spans="1:4" ht="13" x14ac:dyDescent="0.15">
      <c r="A281" s="188"/>
      <c r="B281" s="188"/>
      <c r="C281" s="188"/>
      <c r="D281" s="188"/>
    </row>
    <row r="282" spans="1:4" ht="13" x14ac:dyDescent="0.15">
      <c r="A282" s="188"/>
      <c r="B282" s="188"/>
      <c r="C282" s="188"/>
      <c r="D282" s="188"/>
    </row>
    <row r="283" spans="1:4" ht="13" x14ac:dyDescent="0.15">
      <c r="A283" s="188"/>
      <c r="B283" s="188"/>
      <c r="C283" s="188"/>
      <c r="D283" s="188"/>
    </row>
    <row r="284" spans="1:4" ht="13" x14ac:dyDescent="0.15">
      <c r="A284" s="188"/>
      <c r="B284" s="188"/>
      <c r="C284" s="188"/>
      <c r="D284" s="188"/>
    </row>
    <row r="285" spans="1:4" ht="13" x14ac:dyDescent="0.15">
      <c r="A285" s="188"/>
      <c r="B285" s="188"/>
      <c r="C285" s="188"/>
      <c r="D285" s="188"/>
    </row>
    <row r="286" spans="1:4" ht="13" x14ac:dyDescent="0.15">
      <c r="A286" s="188"/>
      <c r="B286" s="188"/>
      <c r="C286" s="188"/>
      <c r="D286" s="188"/>
    </row>
    <row r="287" spans="1:4" ht="13" x14ac:dyDescent="0.15">
      <c r="A287" s="188"/>
      <c r="B287" s="188"/>
      <c r="C287" s="188"/>
      <c r="D287" s="188"/>
    </row>
    <row r="288" spans="1:4" ht="13" x14ac:dyDescent="0.15">
      <c r="A288" s="188"/>
      <c r="B288" s="188"/>
      <c r="C288" s="188"/>
      <c r="D288" s="188"/>
    </row>
    <row r="289" spans="1:4" ht="13" x14ac:dyDescent="0.15">
      <c r="A289" s="188"/>
      <c r="B289" s="188"/>
      <c r="C289" s="188"/>
      <c r="D289" s="188"/>
    </row>
    <row r="290" spans="1:4" ht="13" x14ac:dyDescent="0.15">
      <c r="A290" s="188"/>
      <c r="B290" s="188"/>
      <c r="C290" s="188"/>
      <c r="D290" s="188"/>
    </row>
    <row r="291" spans="1:4" ht="13" x14ac:dyDescent="0.15">
      <c r="A291" s="188"/>
      <c r="B291" s="188"/>
      <c r="C291" s="188"/>
      <c r="D291" s="188"/>
    </row>
    <row r="292" spans="1:4" ht="13" x14ac:dyDescent="0.15">
      <c r="A292" s="188"/>
      <c r="B292" s="188"/>
      <c r="C292" s="188"/>
      <c r="D292" s="188"/>
    </row>
    <row r="293" spans="1:4" ht="13" x14ac:dyDescent="0.15">
      <c r="A293" s="188"/>
      <c r="B293" s="188"/>
      <c r="C293" s="188"/>
      <c r="D293" s="188"/>
    </row>
    <row r="294" spans="1:4" ht="13" x14ac:dyDescent="0.15">
      <c r="A294" s="188"/>
      <c r="B294" s="188"/>
      <c r="C294" s="188"/>
      <c r="D294" s="188"/>
    </row>
    <row r="295" spans="1:4" ht="13" x14ac:dyDescent="0.15">
      <c r="A295" s="188"/>
      <c r="B295" s="188"/>
      <c r="C295" s="188"/>
      <c r="D295" s="188"/>
    </row>
    <row r="296" spans="1:4" ht="13" x14ac:dyDescent="0.15">
      <c r="A296" s="188"/>
      <c r="B296" s="188"/>
      <c r="C296" s="188"/>
      <c r="D296" s="188"/>
    </row>
    <row r="297" spans="1:4" ht="13" x14ac:dyDescent="0.15">
      <c r="A297" s="188"/>
      <c r="B297" s="188"/>
      <c r="C297" s="188"/>
      <c r="D297" s="188"/>
    </row>
    <row r="298" spans="1:4" ht="13" x14ac:dyDescent="0.15">
      <c r="A298" s="188"/>
      <c r="B298" s="188"/>
      <c r="C298" s="188"/>
      <c r="D298" s="188"/>
    </row>
    <row r="299" spans="1:4" ht="13" x14ac:dyDescent="0.15">
      <c r="A299" s="188"/>
      <c r="B299" s="188"/>
      <c r="C299" s="188"/>
      <c r="D299" s="188"/>
    </row>
    <row r="300" spans="1:4" ht="13" x14ac:dyDescent="0.15">
      <c r="A300" s="188"/>
      <c r="B300" s="188"/>
      <c r="C300" s="188"/>
      <c r="D300" s="188"/>
    </row>
    <row r="301" spans="1:4" ht="13" x14ac:dyDescent="0.15">
      <c r="A301" s="188"/>
      <c r="B301" s="188"/>
      <c r="C301" s="188"/>
      <c r="D301" s="188"/>
    </row>
    <row r="302" spans="1:4" ht="13" x14ac:dyDescent="0.15">
      <c r="A302" s="188"/>
      <c r="B302" s="188"/>
      <c r="C302" s="188"/>
      <c r="D302" s="188"/>
    </row>
    <row r="303" spans="1:4" ht="13" x14ac:dyDescent="0.15">
      <c r="A303" s="188"/>
      <c r="B303" s="188"/>
      <c r="C303" s="188"/>
      <c r="D303" s="188"/>
    </row>
    <row r="304" spans="1:4" ht="13" x14ac:dyDescent="0.15">
      <c r="A304" s="188"/>
      <c r="B304" s="188"/>
      <c r="C304" s="188"/>
      <c r="D304" s="188"/>
    </row>
    <row r="305" spans="1:4" ht="13" x14ac:dyDescent="0.15">
      <c r="A305" s="188"/>
      <c r="B305" s="188"/>
      <c r="C305" s="188"/>
      <c r="D305" s="188"/>
    </row>
    <row r="306" spans="1:4" ht="13" x14ac:dyDescent="0.15">
      <c r="A306" s="188"/>
      <c r="B306" s="188"/>
      <c r="C306" s="188"/>
      <c r="D306" s="188"/>
    </row>
    <row r="307" spans="1:4" ht="13" x14ac:dyDescent="0.15">
      <c r="A307" s="188"/>
      <c r="B307" s="188"/>
      <c r="C307" s="188"/>
      <c r="D307" s="188"/>
    </row>
    <row r="308" spans="1:4" ht="13" x14ac:dyDescent="0.15">
      <c r="A308" s="188"/>
      <c r="B308" s="188"/>
      <c r="C308" s="188"/>
      <c r="D308" s="188"/>
    </row>
    <row r="309" spans="1:4" ht="13" x14ac:dyDescent="0.15">
      <c r="A309" s="188"/>
      <c r="B309" s="188"/>
      <c r="C309" s="188"/>
      <c r="D309" s="188"/>
    </row>
    <row r="310" spans="1:4" ht="13" x14ac:dyDescent="0.15">
      <c r="A310" s="188"/>
      <c r="B310" s="188"/>
      <c r="C310" s="188"/>
      <c r="D310" s="188"/>
    </row>
    <row r="311" spans="1:4" ht="13" x14ac:dyDescent="0.15">
      <c r="A311" s="188"/>
      <c r="B311" s="188"/>
      <c r="C311" s="188"/>
      <c r="D311" s="188"/>
    </row>
    <row r="312" spans="1:4" ht="13" x14ac:dyDescent="0.15">
      <c r="A312" s="188"/>
      <c r="B312" s="188"/>
      <c r="C312" s="188"/>
      <c r="D312" s="188"/>
    </row>
    <row r="313" spans="1:4" ht="13" x14ac:dyDescent="0.15">
      <c r="A313" s="188"/>
      <c r="B313" s="188"/>
      <c r="C313" s="188"/>
      <c r="D313" s="188"/>
    </row>
    <row r="314" spans="1:4" ht="13" x14ac:dyDescent="0.15">
      <c r="A314" s="188"/>
      <c r="B314" s="188"/>
      <c r="C314" s="188"/>
      <c r="D314" s="188"/>
    </row>
    <row r="315" spans="1:4" ht="13" x14ac:dyDescent="0.15">
      <c r="A315" s="188"/>
      <c r="B315" s="188"/>
      <c r="C315" s="188"/>
      <c r="D315" s="188"/>
    </row>
    <row r="316" spans="1:4" ht="13" x14ac:dyDescent="0.15">
      <c r="A316" s="188"/>
      <c r="B316" s="188"/>
      <c r="C316" s="188"/>
      <c r="D316" s="188"/>
    </row>
    <row r="317" spans="1:4" ht="13" x14ac:dyDescent="0.15">
      <c r="A317" s="188"/>
      <c r="B317" s="188"/>
      <c r="C317" s="188"/>
      <c r="D317" s="188"/>
    </row>
    <row r="318" spans="1:4" ht="13" x14ac:dyDescent="0.15">
      <c r="A318" s="188"/>
      <c r="B318" s="188"/>
      <c r="C318" s="188"/>
      <c r="D318" s="188"/>
    </row>
    <row r="319" spans="1:4" ht="13" x14ac:dyDescent="0.15">
      <c r="A319" s="188"/>
      <c r="B319" s="188"/>
      <c r="C319" s="188"/>
      <c r="D319" s="188"/>
    </row>
    <row r="320" spans="1:4" ht="13" x14ac:dyDescent="0.15">
      <c r="A320" s="188"/>
      <c r="B320" s="188"/>
      <c r="C320" s="188"/>
      <c r="D320" s="188"/>
    </row>
    <row r="321" spans="1:4" ht="13" x14ac:dyDescent="0.15">
      <c r="A321" s="188"/>
      <c r="B321" s="188"/>
      <c r="C321" s="188"/>
      <c r="D321" s="188"/>
    </row>
    <row r="322" spans="1:4" ht="13" x14ac:dyDescent="0.15">
      <c r="A322" s="188"/>
      <c r="B322" s="188"/>
      <c r="C322" s="188"/>
      <c r="D322" s="188"/>
    </row>
    <row r="323" spans="1:4" ht="13" x14ac:dyDescent="0.15">
      <c r="A323" s="188"/>
      <c r="B323" s="188"/>
      <c r="C323" s="188"/>
      <c r="D323" s="188"/>
    </row>
    <row r="324" spans="1:4" ht="13" x14ac:dyDescent="0.15">
      <c r="A324" s="188"/>
      <c r="B324" s="188"/>
      <c r="C324" s="188"/>
      <c r="D324" s="188"/>
    </row>
    <row r="325" spans="1:4" ht="13" x14ac:dyDescent="0.15">
      <c r="A325" s="188"/>
      <c r="B325" s="188"/>
      <c r="C325" s="188"/>
      <c r="D325" s="188"/>
    </row>
    <row r="326" spans="1:4" ht="13" x14ac:dyDescent="0.15">
      <c r="A326" s="188"/>
      <c r="B326" s="188"/>
      <c r="C326" s="188"/>
      <c r="D326" s="188"/>
    </row>
    <row r="327" spans="1:4" ht="13" x14ac:dyDescent="0.15">
      <c r="A327" s="188"/>
      <c r="B327" s="188"/>
      <c r="C327" s="188"/>
      <c r="D327" s="188"/>
    </row>
    <row r="328" spans="1:4" ht="13" x14ac:dyDescent="0.15">
      <c r="A328" s="188"/>
      <c r="B328" s="188"/>
      <c r="C328" s="188"/>
      <c r="D328" s="188"/>
    </row>
    <row r="329" spans="1:4" ht="13" x14ac:dyDescent="0.15">
      <c r="A329" s="188"/>
      <c r="B329" s="188"/>
      <c r="C329" s="188"/>
      <c r="D329" s="188"/>
    </row>
    <row r="330" spans="1:4" ht="13" x14ac:dyDescent="0.15">
      <c r="A330" s="188"/>
      <c r="B330" s="188"/>
      <c r="C330" s="188"/>
      <c r="D330" s="188"/>
    </row>
    <row r="331" spans="1:4" ht="13" x14ac:dyDescent="0.15">
      <c r="A331" s="188"/>
      <c r="B331" s="188"/>
      <c r="C331" s="188"/>
      <c r="D331" s="188"/>
    </row>
    <row r="332" spans="1:4" ht="13" x14ac:dyDescent="0.15">
      <c r="A332" s="188"/>
      <c r="B332" s="188"/>
      <c r="C332" s="188"/>
      <c r="D332" s="188"/>
    </row>
    <row r="333" spans="1:4" ht="13" x14ac:dyDescent="0.15">
      <c r="A333" s="188"/>
      <c r="B333" s="188"/>
      <c r="C333" s="188"/>
      <c r="D333" s="188"/>
    </row>
    <row r="334" spans="1:4" ht="13" x14ac:dyDescent="0.15">
      <c r="A334" s="188"/>
      <c r="B334" s="188"/>
      <c r="C334" s="188"/>
      <c r="D334" s="188"/>
    </row>
    <row r="335" spans="1:4" ht="13" x14ac:dyDescent="0.15">
      <c r="A335" s="188"/>
      <c r="B335" s="188"/>
      <c r="C335" s="188"/>
      <c r="D335" s="188"/>
    </row>
    <row r="336" spans="1:4" ht="13" x14ac:dyDescent="0.15">
      <c r="A336" s="188"/>
      <c r="B336" s="188"/>
      <c r="C336" s="188"/>
      <c r="D336" s="188"/>
    </row>
    <row r="337" spans="1:4" ht="13" x14ac:dyDescent="0.15">
      <c r="A337" s="188"/>
      <c r="B337" s="188"/>
      <c r="C337" s="188"/>
      <c r="D337" s="188"/>
    </row>
    <row r="338" spans="1:4" ht="13" x14ac:dyDescent="0.15">
      <c r="A338" s="188"/>
      <c r="B338" s="188"/>
      <c r="C338" s="188"/>
      <c r="D338" s="188"/>
    </row>
    <row r="339" spans="1:4" ht="13" x14ac:dyDescent="0.15">
      <c r="A339" s="188"/>
      <c r="B339" s="188"/>
      <c r="C339" s="188"/>
      <c r="D339" s="188"/>
    </row>
    <row r="340" spans="1:4" ht="13" x14ac:dyDescent="0.15">
      <c r="A340" s="188"/>
      <c r="B340" s="188"/>
      <c r="C340" s="188"/>
      <c r="D340" s="188"/>
    </row>
    <row r="341" spans="1:4" ht="13" x14ac:dyDescent="0.15">
      <c r="A341" s="188"/>
      <c r="B341" s="188"/>
      <c r="C341" s="188"/>
      <c r="D341" s="188"/>
    </row>
    <row r="342" spans="1:4" ht="13" x14ac:dyDescent="0.15">
      <c r="A342" s="188"/>
      <c r="B342" s="188"/>
      <c r="C342" s="188"/>
      <c r="D342" s="188"/>
    </row>
    <row r="343" spans="1:4" ht="13" x14ac:dyDescent="0.15">
      <c r="A343" s="188"/>
      <c r="B343" s="188"/>
      <c r="C343" s="188"/>
      <c r="D343" s="188"/>
    </row>
    <row r="344" spans="1:4" ht="13" x14ac:dyDescent="0.15">
      <c r="A344" s="188"/>
      <c r="B344" s="188"/>
      <c r="C344" s="188"/>
      <c r="D344" s="188"/>
    </row>
    <row r="345" spans="1:4" ht="13" x14ac:dyDescent="0.15">
      <c r="A345" s="188"/>
      <c r="B345" s="188"/>
      <c r="C345" s="188"/>
      <c r="D345" s="188"/>
    </row>
    <row r="346" spans="1:4" ht="13" x14ac:dyDescent="0.15">
      <c r="A346" s="188"/>
      <c r="B346" s="188"/>
      <c r="C346" s="188"/>
      <c r="D346" s="188"/>
    </row>
    <row r="347" spans="1:4" ht="13" x14ac:dyDescent="0.15">
      <c r="A347" s="188"/>
      <c r="B347" s="188"/>
      <c r="C347" s="188"/>
      <c r="D347" s="188"/>
    </row>
    <row r="348" spans="1:4" ht="13" x14ac:dyDescent="0.15">
      <c r="A348" s="188"/>
      <c r="B348" s="188"/>
      <c r="C348" s="188"/>
      <c r="D348" s="188"/>
    </row>
    <row r="349" spans="1:4" ht="13" x14ac:dyDescent="0.15">
      <c r="A349" s="188"/>
      <c r="B349" s="188"/>
      <c r="C349" s="188"/>
      <c r="D349" s="188"/>
    </row>
    <row r="350" spans="1:4" ht="13" x14ac:dyDescent="0.15">
      <c r="A350" s="188"/>
      <c r="B350" s="188"/>
      <c r="C350" s="188"/>
      <c r="D350" s="188"/>
    </row>
    <row r="351" spans="1:4" ht="13" x14ac:dyDescent="0.15">
      <c r="A351" s="188"/>
      <c r="B351" s="188"/>
      <c r="C351" s="188"/>
      <c r="D351" s="188"/>
    </row>
    <row r="352" spans="1:4" ht="13" x14ac:dyDescent="0.15">
      <c r="A352" s="188"/>
      <c r="B352" s="188"/>
      <c r="C352" s="188"/>
      <c r="D352" s="188"/>
    </row>
    <row r="353" spans="1:4" ht="13" x14ac:dyDescent="0.15">
      <c r="A353" s="188"/>
      <c r="B353" s="188"/>
      <c r="C353" s="188"/>
      <c r="D353" s="188"/>
    </row>
    <row r="354" spans="1:4" ht="13" x14ac:dyDescent="0.15">
      <c r="A354" s="188"/>
      <c r="B354" s="188"/>
      <c r="C354" s="188"/>
      <c r="D354" s="188"/>
    </row>
    <row r="355" spans="1:4" ht="13" x14ac:dyDescent="0.15">
      <c r="A355" s="188"/>
      <c r="B355" s="188"/>
      <c r="C355" s="188"/>
      <c r="D355" s="188"/>
    </row>
    <row r="356" spans="1:4" ht="13" x14ac:dyDescent="0.15">
      <c r="A356" s="188"/>
      <c r="B356" s="188"/>
      <c r="C356" s="188"/>
      <c r="D356" s="188"/>
    </row>
    <row r="357" spans="1:4" ht="13" x14ac:dyDescent="0.15">
      <c r="A357" s="188"/>
      <c r="B357" s="188"/>
      <c r="C357" s="188"/>
      <c r="D357" s="188"/>
    </row>
    <row r="358" spans="1:4" ht="13" x14ac:dyDescent="0.15">
      <c r="A358" s="188"/>
      <c r="B358" s="188"/>
      <c r="C358" s="188"/>
      <c r="D358" s="188"/>
    </row>
    <row r="359" spans="1:4" ht="13" x14ac:dyDescent="0.15">
      <c r="A359" s="188"/>
      <c r="B359" s="188"/>
      <c r="C359" s="188"/>
      <c r="D359" s="188"/>
    </row>
    <row r="360" spans="1:4" ht="13" x14ac:dyDescent="0.15">
      <c r="A360" s="188"/>
      <c r="B360" s="188"/>
      <c r="C360" s="188"/>
      <c r="D360" s="188"/>
    </row>
    <row r="361" spans="1:4" ht="13" x14ac:dyDescent="0.15">
      <c r="A361" s="188"/>
      <c r="B361" s="188"/>
      <c r="C361" s="188"/>
      <c r="D361" s="188"/>
    </row>
    <row r="362" spans="1:4" ht="13" x14ac:dyDescent="0.15">
      <c r="A362" s="188"/>
      <c r="B362" s="188"/>
      <c r="C362" s="188"/>
      <c r="D362" s="188"/>
    </row>
    <row r="363" spans="1:4" ht="13" x14ac:dyDescent="0.15">
      <c r="A363" s="188"/>
      <c r="B363" s="188"/>
      <c r="C363" s="188"/>
      <c r="D363" s="188"/>
    </row>
    <row r="364" spans="1:4" ht="13" x14ac:dyDescent="0.15">
      <c r="A364" s="188"/>
      <c r="B364" s="188"/>
      <c r="C364" s="188"/>
      <c r="D364" s="188"/>
    </row>
    <row r="365" spans="1:4" ht="13" x14ac:dyDescent="0.15">
      <c r="A365" s="188"/>
      <c r="B365" s="188"/>
      <c r="C365" s="188"/>
      <c r="D365" s="188"/>
    </row>
    <row r="366" spans="1:4" ht="13" x14ac:dyDescent="0.15">
      <c r="A366" s="188"/>
      <c r="B366" s="188"/>
      <c r="C366" s="188"/>
      <c r="D366" s="188"/>
    </row>
    <row r="367" spans="1:4" ht="13" x14ac:dyDescent="0.15">
      <c r="A367" s="188"/>
      <c r="B367" s="188"/>
      <c r="C367" s="188"/>
      <c r="D367" s="188"/>
    </row>
    <row r="368" spans="1:4" ht="13" x14ac:dyDescent="0.15">
      <c r="A368" s="188"/>
      <c r="B368" s="188"/>
      <c r="C368" s="188"/>
      <c r="D368" s="188"/>
    </row>
    <row r="369" spans="1:4" ht="13" x14ac:dyDescent="0.15">
      <c r="A369" s="188"/>
      <c r="B369" s="188"/>
      <c r="C369" s="188"/>
      <c r="D369" s="188"/>
    </row>
    <row r="370" spans="1:4" ht="13" x14ac:dyDescent="0.15">
      <c r="A370" s="188"/>
      <c r="B370" s="188"/>
      <c r="C370" s="188"/>
      <c r="D370" s="188"/>
    </row>
    <row r="371" spans="1:4" ht="13" x14ac:dyDescent="0.15">
      <c r="A371" s="188"/>
      <c r="B371" s="188"/>
      <c r="C371" s="188"/>
      <c r="D371" s="188"/>
    </row>
    <row r="372" spans="1:4" ht="13" x14ac:dyDescent="0.15">
      <c r="A372" s="188"/>
      <c r="B372" s="188"/>
      <c r="C372" s="188"/>
      <c r="D372" s="188"/>
    </row>
    <row r="373" spans="1:4" ht="13" x14ac:dyDescent="0.15">
      <c r="A373" s="188"/>
      <c r="B373" s="188"/>
      <c r="C373" s="188"/>
      <c r="D373" s="188"/>
    </row>
    <row r="374" spans="1:4" ht="13" x14ac:dyDescent="0.15">
      <c r="A374" s="188"/>
      <c r="B374" s="188"/>
      <c r="C374" s="188"/>
      <c r="D374" s="188"/>
    </row>
    <row r="375" spans="1:4" ht="13" x14ac:dyDescent="0.15">
      <c r="A375" s="188"/>
      <c r="B375" s="188"/>
      <c r="C375" s="188"/>
      <c r="D375" s="188"/>
    </row>
    <row r="376" spans="1:4" ht="13" x14ac:dyDescent="0.15">
      <c r="A376" s="188"/>
      <c r="B376" s="188"/>
      <c r="C376" s="188"/>
      <c r="D376" s="188"/>
    </row>
    <row r="377" spans="1:4" ht="13" x14ac:dyDescent="0.15">
      <c r="A377" s="188"/>
      <c r="B377" s="188"/>
      <c r="C377" s="188"/>
      <c r="D377" s="188"/>
    </row>
    <row r="378" spans="1:4" ht="13" x14ac:dyDescent="0.15">
      <c r="A378" s="188"/>
      <c r="B378" s="188"/>
      <c r="C378" s="188"/>
      <c r="D378" s="188"/>
    </row>
    <row r="379" spans="1:4" ht="13" x14ac:dyDescent="0.15">
      <c r="A379" s="188"/>
      <c r="B379" s="188"/>
      <c r="C379" s="188"/>
      <c r="D379" s="188"/>
    </row>
    <row r="380" spans="1:4" ht="13" x14ac:dyDescent="0.15">
      <c r="A380" s="188"/>
      <c r="B380" s="188"/>
      <c r="C380" s="188"/>
      <c r="D380" s="188"/>
    </row>
    <row r="381" spans="1:4" ht="13" x14ac:dyDescent="0.15">
      <c r="A381" s="188"/>
      <c r="B381" s="188"/>
      <c r="C381" s="188"/>
      <c r="D381" s="188"/>
    </row>
    <row r="382" spans="1:4" ht="13" x14ac:dyDescent="0.15">
      <c r="A382" s="188"/>
      <c r="B382" s="188"/>
      <c r="C382" s="188"/>
      <c r="D382" s="188"/>
    </row>
    <row r="383" spans="1:4" ht="13" x14ac:dyDescent="0.15">
      <c r="A383" s="188"/>
      <c r="B383" s="188"/>
      <c r="C383" s="188"/>
      <c r="D383" s="188"/>
    </row>
    <row r="384" spans="1:4" ht="13" x14ac:dyDescent="0.15">
      <c r="A384" s="188"/>
      <c r="B384" s="188"/>
      <c r="C384" s="188"/>
      <c r="D384" s="188"/>
    </row>
    <row r="385" spans="1:4" ht="13" x14ac:dyDescent="0.15">
      <c r="A385" s="188"/>
      <c r="B385" s="188"/>
      <c r="C385" s="188"/>
      <c r="D385" s="188"/>
    </row>
    <row r="386" spans="1:4" ht="13" x14ac:dyDescent="0.15">
      <c r="A386" s="188"/>
      <c r="B386" s="188"/>
      <c r="C386" s="188"/>
      <c r="D386" s="188"/>
    </row>
    <row r="387" spans="1:4" ht="13" x14ac:dyDescent="0.15">
      <c r="A387" s="188"/>
      <c r="B387" s="188"/>
      <c r="C387" s="188"/>
      <c r="D387" s="188"/>
    </row>
    <row r="388" spans="1:4" ht="13" x14ac:dyDescent="0.15">
      <c r="A388" s="188"/>
      <c r="B388" s="188"/>
      <c r="C388" s="188"/>
      <c r="D388" s="188"/>
    </row>
    <row r="389" spans="1:4" ht="13" x14ac:dyDescent="0.15">
      <c r="A389" s="188"/>
      <c r="B389" s="188"/>
      <c r="C389" s="188"/>
      <c r="D389" s="188"/>
    </row>
    <row r="390" spans="1:4" ht="13" x14ac:dyDescent="0.15">
      <c r="A390" s="188"/>
      <c r="B390" s="188"/>
      <c r="C390" s="188"/>
      <c r="D390" s="188"/>
    </row>
    <row r="391" spans="1:4" ht="13" x14ac:dyDescent="0.15">
      <c r="A391" s="188"/>
      <c r="B391" s="188"/>
      <c r="C391" s="188"/>
      <c r="D391" s="188"/>
    </row>
    <row r="392" spans="1:4" ht="13" x14ac:dyDescent="0.15">
      <c r="A392" s="188"/>
      <c r="B392" s="188"/>
      <c r="C392" s="188"/>
      <c r="D392" s="188"/>
    </row>
    <row r="393" spans="1:4" ht="13" x14ac:dyDescent="0.15">
      <c r="A393" s="188"/>
      <c r="B393" s="188"/>
      <c r="C393" s="188"/>
      <c r="D393" s="188"/>
    </row>
    <row r="394" spans="1:4" ht="13" x14ac:dyDescent="0.15">
      <c r="A394" s="188"/>
      <c r="B394" s="188"/>
      <c r="C394" s="188"/>
      <c r="D394" s="188"/>
    </row>
    <row r="395" spans="1:4" ht="13" x14ac:dyDescent="0.15">
      <c r="A395" s="188"/>
      <c r="B395" s="188"/>
      <c r="C395" s="188"/>
      <c r="D395" s="188"/>
    </row>
    <row r="396" spans="1:4" ht="13" x14ac:dyDescent="0.15">
      <c r="A396" s="188"/>
      <c r="B396" s="188"/>
      <c r="C396" s="188"/>
      <c r="D396" s="188"/>
    </row>
    <row r="397" spans="1:4" ht="13" x14ac:dyDescent="0.15">
      <c r="A397" s="188"/>
      <c r="B397" s="188"/>
      <c r="C397" s="188"/>
      <c r="D397" s="188"/>
    </row>
    <row r="398" spans="1:4" ht="13" x14ac:dyDescent="0.15">
      <c r="A398" s="188"/>
      <c r="B398" s="188"/>
      <c r="C398" s="188"/>
      <c r="D398" s="188"/>
    </row>
    <row r="399" spans="1:4" ht="13" x14ac:dyDescent="0.15">
      <c r="A399" s="188"/>
      <c r="B399" s="188"/>
      <c r="C399" s="188"/>
      <c r="D399" s="188"/>
    </row>
    <row r="400" spans="1:4" ht="13" x14ac:dyDescent="0.15">
      <c r="A400" s="188"/>
      <c r="B400" s="188"/>
      <c r="C400" s="188"/>
      <c r="D400" s="188"/>
    </row>
    <row r="401" spans="1:4" ht="13" x14ac:dyDescent="0.15">
      <c r="A401" s="188"/>
      <c r="B401" s="188"/>
      <c r="C401" s="188"/>
      <c r="D401" s="188"/>
    </row>
    <row r="402" spans="1:4" ht="13" x14ac:dyDescent="0.15">
      <c r="A402" s="188"/>
      <c r="B402" s="188"/>
      <c r="C402" s="188"/>
      <c r="D402" s="188"/>
    </row>
    <row r="403" spans="1:4" ht="13" x14ac:dyDescent="0.15">
      <c r="A403" s="188"/>
      <c r="B403" s="188"/>
      <c r="C403" s="188"/>
      <c r="D403" s="188"/>
    </row>
    <row r="404" spans="1:4" ht="13" x14ac:dyDescent="0.15">
      <c r="A404" s="188"/>
      <c r="B404" s="188"/>
      <c r="C404" s="188"/>
      <c r="D404" s="188"/>
    </row>
    <row r="405" spans="1:4" ht="13" x14ac:dyDescent="0.15">
      <c r="A405" s="188"/>
      <c r="B405" s="188"/>
      <c r="C405" s="188"/>
      <c r="D405" s="188"/>
    </row>
    <row r="406" spans="1:4" ht="13" x14ac:dyDescent="0.15">
      <c r="A406" s="188"/>
      <c r="B406" s="188"/>
      <c r="C406" s="188"/>
      <c r="D406" s="188"/>
    </row>
    <row r="407" spans="1:4" ht="13" x14ac:dyDescent="0.15">
      <c r="A407" s="188"/>
      <c r="B407" s="188"/>
      <c r="C407" s="188"/>
      <c r="D407" s="188"/>
    </row>
    <row r="408" spans="1:4" ht="13" x14ac:dyDescent="0.15">
      <c r="A408" s="188"/>
      <c r="B408" s="188"/>
      <c r="C408" s="188"/>
      <c r="D408" s="188"/>
    </row>
    <row r="409" spans="1:4" ht="13" x14ac:dyDescent="0.15">
      <c r="A409" s="188"/>
      <c r="B409" s="188"/>
      <c r="C409" s="188"/>
      <c r="D409" s="188"/>
    </row>
    <row r="410" spans="1:4" ht="13" x14ac:dyDescent="0.15">
      <c r="A410" s="188"/>
      <c r="B410" s="188"/>
      <c r="C410" s="188"/>
      <c r="D410" s="188"/>
    </row>
    <row r="411" spans="1:4" ht="13" x14ac:dyDescent="0.15">
      <c r="A411" s="188"/>
      <c r="B411" s="188"/>
      <c r="C411" s="188"/>
      <c r="D411" s="188"/>
    </row>
    <row r="412" spans="1:4" ht="13" x14ac:dyDescent="0.15">
      <c r="A412" s="188"/>
      <c r="B412" s="188"/>
      <c r="C412" s="188"/>
      <c r="D412" s="188"/>
    </row>
    <row r="413" spans="1:4" ht="13" x14ac:dyDescent="0.15">
      <c r="A413" s="188"/>
      <c r="B413" s="188"/>
      <c r="C413" s="188"/>
      <c r="D413" s="188"/>
    </row>
    <row r="414" spans="1:4" ht="13" x14ac:dyDescent="0.15">
      <c r="A414" s="188"/>
      <c r="B414" s="188"/>
      <c r="C414" s="188"/>
      <c r="D414" s="188"/>
    </row>
    <row r="415" spans="1:4" ht="13" x14ac:dyDescent="0.15">
      <c r="A415" s="188"/>
      <c r="B415" s="188"/>
      <c r="C415" s="188"/>
      <c r="D415" s="188"/>
    </row>
    <row r="416" spans="1:4" ht="13" x14ac:dyDescent="0.15">
      <c r="A416" s="188"/>
      <c r="B416" s="188"/>
      <c r="C416" s="188"/>
      <c r="D416" s="188"/>
    </row>
    <row r="417" spans="1:4" ht="13" x14ac:dyDescent="0.15">
      <c r="A417" s="188"/>
      <c r="B417" s="188"/>
      <c r="C417" s="188"/>
      <c r="D417" s="188"/>
    </row>
    <row r="418" spans="1:4" ht="13" x14ac:dyDescent="0.15">
      <c r="A418" s="188"/>
      <c r="B418" s="188"/>
      <c r="C418" s="188"/>
      <c r="D418" s="188"/>
    </row>
    <row r="419" spans="1:4" ht="13" x14ac:dyDescent="0.15">
      <c r="A419" s="188"/>
      <c r="B419" s="188"/>
      <c r="C419" s="188"/>
      <c r="D419" s="188"/>
    </row>
    <row r="420" spans="1:4" ht="13" x14ac:dyDescent="0.15">
      <c r="A420" s="188"/>
      <c r="B420" s="188"/>
      <c r="C420" s="188"/>
      <c r="D420" s="188"/>
    </row>
    <row r="421" spans="1:4" ht="13" x14ac:dyDescent="0.15">
      <c r="A421" s="188"/>
      <c r="B421" s="188"/>
      <c r="C421" s="188"/>
      <c r="D421" s="188"/>
    </row>
    <row r="422" spans="1:4" ht="13" x14ac:dyDescent="0.15">
      <c r="A422" s="188"/>
      <c r="B422" s="188"/>
      <c r="C422" s="188"/>
      <c r="D422" s="188"/>
    </row>
    <row r="423" spans="1:4" ht="13" x14ac:dyDescent="0.15">
      <c r="A423" s="188"/>
      <c r="B423" s="188"/>
      <c r="C423" s="188"/>
      <c r="D423" s="188"/>
    </row>
    <row r="424" spans="1:4" ht="13" x14ac:dyDescent="0.15">
      <c r="A424" s="188"/>
      <c r="B424" s="188"/>
      <c r="C424" s="188"/>
      <c r="D424" s="188"/>
    </row>
    <row r="425" spans="1:4" ht="13" x14ac:dyDescent="0.15">
      <c r="A425" s="188"/>
      <c r="B425" s="188"/>
      <c r="C425" s="188"/>
      <c r="D425" s="188"/>
    </row>
    <row r="426" spans="1:4" ht="13" x14ac:dyDescent="0.15">
      <c r="A426" s="188"/>
      <c r="B426" s="188"/>
      <c r="C426" s="188"/>
      <c r="D426" s="188"/>
    </row>
    <row r="427" spans="1:4" ht="13" x14ac:dyDescent="0.15">
      <c r="A427" s="188"/>
      <c r="B427" s="188"/>
      <c r="C427" s="188"/>
      <c r="D427" s="188"/>
    </row>
    <row r="428" spans="1:4" ht="13" x14ac:dyDescent="0.15">
      <c r="A428" s="188"/>
      <c r="B428" s="188"/>
      <c r="C428" s="188"/>
      <c r="D428" s="188"/>
    </row>
    <row r="429" spans="1:4" ht="13" x14ac:dyDescent="0.15">
      <c r="A429" s="188"/>
      <c r="B429" s="188"/>
      <c r="C429" s="188"/>
      <c r="D429" s="188"/>
    </row>
    <row r="430" spans="1:4" ht="13" x14ac:dyDescent="0.15">
      <c r="A430" s="188"/>
      <c r="B430" s="188"/>
      <c r="C430" s="188"/>
      <c r="D430" s="188"/>
    </row>
    <row r="431" spans="1:4" ht="13" x14ac:dyDescent="0.15">
      <c r="A431" s="188"/>
      <c r="B431" s="188"/>
      <c r="C431" s="188"/>
      <c r="D431" s="188"/>
    </row>
    <row r="432" spans="1:4" ht="13" x14ac:dyDescent="0.15">
      <c r="A432" s="188"/>
      <c r="B432" s="188"/>
      <c r="C432" s="188"/>
      <c r="D432" s="188"/>
    </row>
    <row r="433" spans="1:4" ht="13" x14ac:dyDescent="0.15">
      <c r="A433" s="188"/>
      <c r="B433" s="188"/>
      <c r="C433" s="188"/>
      <c r="D433" s="188"/>
    </row>
    <row r="434" spans="1:4" ht="13" x14ac:dyDescent="0.15">
      <c r="A434" s="188"/>
      <c r="B434" s="188"/>
      <c r="C434" s="188"/>
      <c r="D434" s="188"/>
    </row>
    <row r="435" spans="1:4" ht="13" x14ac:dyDescent="0.15">
      <c r="A435" s="188"/>
      <c r="B435" s="188"/>
      <c r="C435" s="188"/>
      <c r="D435" s="188"/>
    </row>
    <row r="436" spans="1:4" ht="13" x14ac:dyDescent="0.15">
      <c r="A436" s="188"/>
      <c r="B436" s="188"/>
      <c r="C436" s="188"/>
      <c r="D436" s="188"/>
    </row>
    <row r="437" spans="1:4" ht="13" x14ac:dyDescent="0.15">
      <c r="A437" s="188"/>
      <c r="B437" s="188"/>
      <c r="C437" s="188"/>
      <c r="D437" s="188"/>
    </row>
    <row r="438" spans="1:4" ht="13" x14ac:dyDescent="0.15">
      <c r="A438" s="188"/>
      <c r="B438" s="188"/>
      <c r="C438" s="188"/>
      <c r="D438" s="188"/>
    </row>
    <row r="439" spans="1:4" ht="13" x14ac:dyDescent="0.15">
      <c r="A439" s="188"/>
      <c r="B439" s="188"/>
      <c r="C439" s="188"/>
      <c r="D439" s="188"/>
    </row>
    <row r="440" spans="1:4" ht="13" x14ac:dyDescent="0.15">
      <c r="A440" s="188"/>
      <c r="B440" s="188"/>
      <c r="C440" s="188"/>
      <c r="D440" s="188"/>
    </row>
    <row r="441" spans="1:4" ht="13" x14ac:dyDescent="0.15">
      <c r="A441" s="188"/>
      <c r="B441" s="188"/>
      <c r="C441" s="188"/>
      <c r="D441" s="188"/>
    </row>
    <row r="442" spans="1:4" ht="13" x14ac:dyDescent="0.15">
      <c r="A442" s="188"/>
      <c r="B442" s="188"/>
      <c r="C442" s="188"/>
      <c r="D442" s="188"/>
    </row>
    <row r="443" spans="1:4" ht="13" x14ac:dyDescent="0.15">
      <c r="A443" s="188"/>
      <c r="B443" s="188"/>
      <c r="C443" s="188"/>
      <c r="D443" s="188"/>
    </row>
    <row r="444" spans="1:4" ht="13" x14ac:dyDescent="0.15">
      <c r="A444" s="188"/>
      <c r="B444" s="188"/>
      <c r="C444" s="188"/>
      <c r="D444" s="188"/>
    </row>
    <row r="445" spans="1:4" ht="13" x14ac:dyDescent="0.15">
      <c r="A445" s="188"/>
      <c r="B445" s="188"/>
      <c r="C445" s="188"/>
      <c r="D445" s="188"/>
    </row>
    <row r="446" spans="1:4" ht="13" x14ac:dyDescent="0.15">
      <c r="A446" s="188"/>
      <c r="B446" s="188"/>
      <c r="C446" s="188"/>
      <c r="D446" s="188"/>
    </row>
    <row r="447" spans="1:4" ht="13" x14ac:dyDescent="0.15">
      <c r="A447" s="188"/>
      <c r="B447" s="188"/>
      <c r="C447" s="188"/>
      <c r="D447" s="188"/>
    </row>
    <row r="448" spans="1:4" ht="13" x14ac:dyDescent="0.15">
      <c r="A448" s="188"/>
      <c r="B448" s="188"/>
      <c r="C448" s="188"/>
      <c r="D448" s="188"/>
    </row>
    <row r="449" spans="1:4" ht="13" x14ac:dyDescent="0.15">
      <c r="A449" s="188"/>
      <c r="B449" s="188"/>
      <c r="C449" s="188"/>
      <c r="D449" s="188"/>
    </row>
    <row r="450" spans="1:4" ht="13" x14ac:dyDescent="0.15">
      <c r="A450" s="188"/>
      <c r="B450" s="188"/>
      <c r="C450" s="188"/>
      <c r="D450" s="188"/>
    </row>
    <row r="451" spans="1:4" ht="13" x14ac:dyDescent="0.15">
      <c r="A451" s="188"/>
      <c r="B451" s="188"/>
      <c r="C451" s="188"/>
      <c r="D451" s="188"/>
    </row>
    <row r="452" spans="1:4" ht="13" x14ac:dyDescent="0.15">
      <c r="A452" s="188"/>
      <c r="B452" s="188"/>
      <c r="C452" s="188"/>
      <c r="D452" s="188"/>
    </row>
    <row r="453" spans="1:4" ht="13" x14ac:dyDescent="0.15">
      <c r="A453" s="188"/>
      <c r="B453" s="188"/>
      <c r="C453" s="188"/>
      <c r="D453" s="188"/>
    </row>
    <row r="454" spans="1:4" ht="13" x14ac:dyDescent="0.15">
      <c r="A454" s="188"/>
      <c r="B454" s="188"/>
      <c r="C454" s="188"/>
      <c r="D454" s="188"/>
    </row>
    <row r="455" spans="1:4" ht="13" x14ac:dyDescent="0.15">
      <c r="A455" s="188"/>
      <c r="B455" s="188"/>
      <c r="C455" s="188"/>
      <c r="D455" s="188"/>
    </row>
    <row r="456" spans="1:4" ht="13" x14ac:dyDescent="0.15">
      <c r="A456" s="188"/>
      <c r="B456" s="188"/>
      <c r="C456" s="188"/>
      <c r="D456" s="188"/>
    </row>
    <row r="457" spans="1:4" ht="13" x14ac:dyDescent="0.15">
      <c r="A457" s="188"/>
      <c r="B457" s="188"/>
      <c r="C457" s="188"/>
      <c r="D457" s="188"/>
    </row>
    <row r="458" spans="1:4" ht="13" x14ac:dyDescent="0.15">
      <c r="A458" s="188"/>
      <c r="B458" s="188"/>
      <c r="C458" s="188"/>
      <c r="D458" s="188"/>
    </row>
    <row r="459" spans="1:4" ht="13" x14ac:dyDescent="0.15">
      <c r="A459" s="188"/>
      <c r="B459" s="188"/>
      <c r="C459" s="188"/>
      <c r="D459" s="188"/>
    </row>
    <row r="460" spans="1:4" ht="13" x14ac:dyDescent="0.15">
      <c r="A460" s="188"/>
      <c r="B460" s="188"/>
      <c r="C460" s="188"/>
      <c r="D460" s="188"/>
    </row>
    <row r="461" spans="1:4" ht="13" x14ac:dyDescent="0.15">
      <c r="A461" s="188"/>
      <c r="B461" s="188"/>
      <c r="C461" s="188"/>
      <c r="D461" s="188"/>
    </row>
    <row r="462" spans="1:4" ht="13" x14ac:dyDescent="0.15">
      <c r="A462" s="188"/>
      <c r="B462" s="188"/>
      <c r="C462" s="188"/>
      <c r="D462" s="188"/>
    </row>
    <row r="463" spans="1:4" ht="13" x14ac:dyDescent="0.15">
      <c r="A463" s="188"/>
      <c r="B463" s="188"/>
      <c r="C463" s="188"/>
      <c r="D463" s="188"/>
    </row>
    <row r="464" spans="1:4" ht="13" x14ac:dyDescent="0.15">
      <c r="A464" s="188"/>
      <c r="B464" s="188"/>
      <c r="C464" s="188"/>
      <c r="D464" s="188"/>
    </row>
    <row r="465" spans="1:4" ht="13" x14ac:dyDescent="0.15">
      <c r="A465" s="188"/>
      <c r="B465" s="188"/>
      <c r="C465" s="188"/>
      <c r="D465" s="188"/>
    </row>
    <row r="466" spans="1:4" ht="13" x14ac:dyDescent="0.15">
      <c r="A466" s="188"/>
      <c r="B466" s="188"/>
      <c r="C466" s="188"/>
      <c r="D466" s="188"/>
    </row>
    <row r="467" spans="1:4" ht="13" x14ac:dyDescent="0.15">
      <c r="A467" s="188"/>
      <c r="B467" s="188"/>
      <c r="C467" s="188"/>
      <c r="D467" s="188"/>
    </row>
    <row r="468" spans="1:4" ht="13" x14ac:dyDescent="0.15">
      <c r="A468" s="188"/>
      <c r="B468" s="188"/>
      <c r="C468" s="188"/>
      <c r="D468" s="188"/>
    </row>
    <row r="469" spans="1:4" ht="13" x14ac:dyDescent="0.15">
      <c r="A469" s="188"/>
      <c r="B469" s="188"/>
      <c r="C469" s="188"/>
      <c r="D469" s="188"/>
    </row>
    <row r="470" spans="1:4" ht="13" x14ac:dyDescent="0.15">
      <c r="A470" s="188"/>
      <c r="B470" s="188"/>
      <c r="C470" s="188"/>
      <c r="D470" s="188"/>
    </row>
    <row r="471" spans="1:4" ht="13" x14ac:dyDescent="0.15">
      <c r="A471" s="188"/>
      <c r="B471" s="188"/>
      <c r="C471" s="188"/>
      <c r="D471" s="188"/>
    </row>
    <row r="472" spans="1:4" ht="13" x14ac:dyDescent="0.15">
      <c r="A472" s="188"/>
      <c r="B472" s="188"/>
      <c r="C472" s="188"/>
      <c r="D472" s="188"/>
    </row>
    <row r="473" spans="1:4" ht="13" x14ac:dyDescent="0.15">
      <c r="A473" s="188"/>
      <c r="B473" s="188"/>
      <c r="C473" s="188"/>
      <c r="D473" s="188"/>
    </row>
    <row r="474" spans="1:4" ht="13" x14ac:dyDescent="0.15">
      <c r="A474" s="188"/>
      <c r="B474" s="188"/>
      <c r="C474" s="188"/>
      <c r="D474" s="188"/>
    </row>
    <row r="475" spans="1:4" ht="13" x14ac:dyDescent="0.15">
      <c r="A475" s="188"/>
      <c r="B475" s="188"/>
      <c r="C475" s="188"/>
      <c r="D475" s="188"/>
    </row>
    <row r="476" spans="1:4" ht="13" x14ac:dyDescent="0.15">
      <c r="A476" s="188"/>
      <c r="B476" s="188"/>
      <c r="C476" s="188"/>
      <c r="D476" s="188"/>
    </row>
    <row r="477" spans="1:4" ht="13" x14ac:dyDescent="0.15">
      <c r="A477" s="188"/>
      <c r="B477" s="188"/>
      <c r="C477" s="188"/>
      <c r="D477" s="188"/>
    </row>
    <row r="478" spans="1:4" ht="13" x14ac:dyDescent="0.15">
      <c r="A478" s="188"/>
      <c r="B478" s="188"/>
      <c r="C478" s="188"/>
      <c r="D478" s="188"/>
    </row>
    <row r="479" spans="1:4" ht="13" x14ac:dyDescent="0.15">
      <c r="A479" s="188"/>
      <c r="B479" s="188"/>
      <c r="C479" s="188"/>
      <c r="D479" s="188"/>
    </row>
    <row r="480" spans="1:4" ht="13" x14ac:dyDescent="0.15">
      <c r="A480" s="188"/>
      <c r="B480" s="188"/>
      <c r="C480" s="188"/>
      <c r="D480" s="188"/>
    </row>
    <row r="481" spans="1:4" ht="13" x14ac:dyDescent="0.15">
      <c r="A481" s="188"/>
      <c r="B481" s="188"/>
      <c r="C481" s="188"/>
      <c r="D481" s="188"/>
    </row>
    <row r="482" spans="1:4" ht="13" x14ac:dyDescent="0.15">
      <c r="A482" s="188"/>
      <c r="B482" s="188"/>
      <c r="C482" s="188"/>
      <c r="D482" s="188"/>
    </row>
    <row r="483" spans="1:4" ht="13" x14ac:dyDescent="0.15">
      <c r="A483" s="188"/>
      <c r="B483" s="188"/>
      <c r="C483" s="188"/>
      <c r="D483" s="188"/>
    </row>
    <row r="484" spans="1:4" ht="13" x14ac:dyDescent="0.15">
      <c r="A484" s="188"/>
      <c r="B484" s="188"/>
      <c r="C484" s="188"/>
      <c r="D484" s="188"/>
    </row>
    <row r="485" spans="1:4" ht="13" x14ac:dyDescent="0.15">
      <c r="A485" s="188"/>
      <c r="B485" s="188"/>
      <c r="C485" s="188"/>
      <c r="D485" s="188"/>
    </row>
    <row r="486" spans="1:4" ht="13" x14ac:dyDescent="0.15">
      <c r="A486" s="188"/>
      <c r="B486" s="188"/>
      <c r="C486" s="188"/>
      <c r="D486" s="188"/>
    </row>
    <row r="487" spans="1:4" ht="13" x14ac:dyDescent="0.15">
      <c r="A487" s="188"/>
      <c r="B487" s="188"/>
      <c r="C487" s="188"/>
      <c r="D487" s="188"/>
    </row>
    <row r="488" spans="1:4" ht="13" x14ac:dyDescent="0.15">
      <c r="A488" s="188"/>
      <c r="B488" s="188"/>
      <c r="C488" s="188"/>
      <c r="D488" s="188"/>
    </row>
    <row r="489" spans="1:4" ht="13" x14ac:dyDescent="0.15">
      <c r="A489" s="188"/>
      <c r="B489" s="188"/>
      <c r="C489" s="188"/>
      <c r="D489" s="188"/>
    </row>
    <row r="490" spans="1:4" ht="13" x14ac:dyDescent="0.15">
      <c r="A490" s="188"/>
      <c r="B490" s="188"/>
      <c r="C490" s="188"/>
      <c r="D490" s="188"/>
    </row>
    <row r="491" spans="1:4" ht="13" x14ac:dyDescent="0.15">
      <c r="A491" s="188"/>
      <c r="B491" s="188"/>
      <c r="C491" s="188"/>
      <c r="D491" s="188"/>
    </row>
    <row r="492" spans="1:4" ht="13" x14ac:dyDescent="0.15">
      <c r="A492" s="188"/>
      <c r="B492" s="188"/>
      <c r="C492" s="188"/>
      <c r="D492" s="188"/>
    </row>
    <row r="493" spans="1:4" ht="13" x14ac:dyDescent="0.15">
      <c r="A493" s="188"/>
      <c r="B493" s="188"/>
      <c r="C493" s="188"/>
      <c r="D493" s="188"/>
    </row>
    <row r="494" spans="1:4" ht="13" x14ac:dyDescent="0.15">
      <c r="A494" s="188"/>
      <c r="B494" s="188"/>
      <c r="C494" s="188"/>
      <c r="D494" s="188"/>
    </row>
    <row r="495" spans="1:4" ht="13" x14ac:dyDescent="0.15">
      <c r="A495" s="188"/>
      <c r="B495" s="188"/>
      <c r="C495" s="188"/>
      <c r="D495" s="188"/>
    </row>
    <row r="496" spans="1:4" ht="13" x14ac:dyDescent="0.15">
      <c r="A496" s="188"/>
      <c r="B496" s="188"/>
      <c r="C496" s="188"/>
      <c r="D496" s="188"/>
    </row>
    <row r="497" spans="1:4" ht="13" x14ac:dyDescent="0.15">
      <c r="A497" s="188"/>
      <c r="B497" s="188"/>
      <c r="C497" s="188"/>
      <c r="D497" s="188"/>
    </row>
    <row r="498" spans="1:4" ht="13" x14ac:dyDescent="0.15">
      <c r="A498" s="188"/>
      <c r="B498" s="188"/>
      <c r="C498" s="188"/>
      <c r="D498" s="188"/>
    </row>
    <row r="499" spans="1:4" ht="13" x14ac:dyDescent="0.15">
      <c r="A499" s="188"/>
      <c r="B499" s="188"/>
      <c r="C499" s="188"/>
      <c r="D499" s="188"/>
    </row>
    <row r="500" spans="1:4" ht="13" x14ac:dyDescent="0.15">
      <c r="A500" s="188"/>
      <c r="B500" s="188"/>
      <c r="C500" s="188"/>
      <c r="D500" s="188"/>
    </row>
    <row r="501" spans="1:4" ht="13" x14ac:dyDescent="0.15">
      <c r="A501" s="188"/>
      <c r="B501" s="188"/>
      <c r="C501" s="188"/>
      <c r="D501" s="188"/>
    </row>
    <row r="502" spans="1:4" ht="13" x14ac:dyDescent="0.15">
      <c r="A502" s="188"/>
      <c r="B502" s="188"/>
      <c r="C502" s="188"/>
      <c r="D502" s="188"/>
    </row>
    <row r="503" spans="1:4" ht="13" x14ac:dyDescent="0.15">
      <c r="A503" s="188"/>
      <c r="B503" s="188"/>
      <c r="C503" s="188"/>
      <c r="D503" s="188"/>
    </row>
    <row r="504" spans="1:4" ht="13" x14ac:dyDescent="0.15">
      <c r="A504" s="188"/>
      <c r="B504" s="188"/>
      <c r="C504" s="188"/>
      <c r="D504" s="188"/>
    </row>
    <row r="505" spans="1:4" ht="13" x14ac:dyDescent="0.15">
      <c r="A505" s="188"/>
      <c r="B505" s="188"/>
      <c r="C505" s="188"/>
      <c r="D505" s="188"/>
    </row>
    <row r="506" spans="1:4" ht="13" x14ac:dyDescent="0.15">
      <c r="A506" s="188"/>
      <c r="B506" s="188"/>
      <c r="C506" s="188"/>
      <c r="D506" s="188"/>
    </row>
    <row r="507" spans="1:4" ht="13" x14ac:dyDescent="0.15">
      <c r="A507" s="188"/>
      <c r="B507" s="188"/>
      <c r="C507" s="188"/>
      <c r="D507" s="188"/>
    </row>
    <row r="508" spans="1:4" ht="13" x14ac:dyDescent="0.15">
      <c r="A508" s="188"/>
      <c r="B508" s="188"/>
      <c r="C508" s="188"/>
      <c r="D508" s="188"/>
    </row>
    <row r="509" spans="1:4" ht="13" x14ac:dyDescent="0.15">
      <c r="A509" s="188"/>
      <c r="B509" s="188"/>
      <c r="C509" s="188"/>
      <c r="D509" s="188"/>
    </row>
    <row r="510" spans="1:4" ht="13" x14ac:dyDescent="0.15">
      <c r="A510" s="188"/>
      <c r="B510" s="188"/>
      <c r="C510" s="188"/>
      <c r="D510" s="188"/>
    </row>
    <row r="511" spans="1:4" ht="13" x14ac:dyDescent="0.15">
      <c r="A511" s="188"/>
      <c r="B511" s="188"/>
      <c r="C511" s="188"/>
      <c r="D511" s="188"/>
    </row>
    <row r="512" spans="1:4" ht="13" x14ac:dyDescent="0.15">
      <c r="A512" s="188"/>
      <c r="B512" s="188"/>
      <c r="C512" s="188"/>
      <c r="D512" s="188"/>
    </row>
    <row r="513" spans="1:4" ht="13" x14ac:dyDescent="0.15">
      <c r="A513" s="188"/>
      <c r="B513" s="188"/>
      <c r="C513" s="188"/>
      <c r="D513" s="188"/>
    </row>
    <row r="514" spans="1:4" ht="13" x14ac:dyDescent="0.15">
      <c r="A514" s="188"/>
      <c r="B514" s="188"/>
      <c r="C514" s="188"/>
      <c r="D514" s="188"/>
    </row>
    <row r="515" spans="1:4" ht="13" x14ac:dyDescent="0.15">
      <c r="A515" s="188"/>
      <c r="B515" s="188"/>
      <c r="C515" s="188"/>
      <c r="D515" s="188"/>
    </row>
    <row r="516" spans="1:4" ht="13" x14ac:dyDescent="0.15">
      <c r="A516" s="188"/>
      <c r="B516" s="188"/>
      <c r="C516" s="188"/>
      <c r="D516" s="188"/>
    </row>
    <row r="517" spans="1:4" ht="13" x14ac:dyDescent="0.15">
      <c r="A517" s="188"/>
      <c r="B517" s="188"/>
      <c r="C517" s="188"/>
      <c r="D517" s="188"/>
    </row>
    <row r="518" spans="1:4" ht="13" x14ac:dyDescent="0.15">
      <c r="A518" s="188"/>
      <c r="B518" s="188"/>
      <c r="C518" s="188"/>
      <c r="D518" s="188"/>
    </row>
    <row r="519" spans="1:4" ht="13" x14ac:dyDescent="0.15">
      <c r="A519" s="188"/>
      <c r="B519" s="188"/>
      <c r="C519" s="188"/>
      <c r="D519" s="188"/>
    </row>
    <row r="520" spans="1:4" ht="13" x14ac:dyDescent="0.15">
      <c r="A520" s="188"/>
      <c r="B520" s="188"/>
      <c r="C520" s="188"/>
      <c r="D520" s="188"/>
    </row>
    <row r="521" spans="1:4" ht="13" x14ac:dyDescent="0.15">
      <c r="A521" s="188"/>
      <c r="B521" s="188"/>
      <c r="C521" s="188"/>
      <c r="D521" s="188"/>
    </row>
    <row r="522" spans="1:4" ht="13" x14ac:dyDescent="0.15">
      <c r="A522" s="188"/>
      <c r="B522" s="188"/>
      <c r="C522" s="188"/>
      <c r="D522" s="188"/>
    </row>
    <row r="523" spans="1:4" ht="13" x14ac:dyDescent="0.15">
      <c r="A523" s="188"/>
      <c r="B523" s="188"/>
      <c r="C523" s="188"/>
      <c r="D523" s="188"/>
    </row>
    <row r="524" spans="1:4" ht="13" x14ac:dyDescent="0.15">
      <c r="A524" s="188"/>
      <c r="B524" s="188"/>
      <c r="C524" s="188"/>
      <c r="D524" s="188"/>
    </row>
    <row r="525" spans="1:4" ht="13" x14ac:dyDescent="0.15">
      <c r="A525" s="188"/>
      <c r="B525" s="188"/>
      <c r="C525" s="188"/>
      <c r="D525" s="188"/>
    </row>
    <row r="526" spans="1:4" ht="13" x14ac:dyDescent="0.15">
      <c r="A526" s="188"/>
      <c r="B526" s="188"/>
      <c r="C526" s="188"/>
      <c r="D526" s="188"/>
    </row>
    <row r="527" spans="1:4" ht="13" x14ac:dyDescent="0.15">
      <c r="A527" s="188"/>
      <c r="B527" s="188"/>
      <c r="C527" s="188"/>
      <c r="D527" s="188"/>
    </row>
    <row r="528" spans="1:4" ht="13" x14ac:dyDescent="0.15">
      <c r="A528" s="188"/>
      <c r="B528" s="188"/>
      <c r="C528" s="188"/>
      <c r="D528" s="188"/>
    </row>
    <row r="529" spans="1:4" ht="13" x14ac:dyDescent="0.15">
      <c r="A529" s="188"/>
      <c r="B529" s="188"/>
      <c r="C529" s="188"/>
      <c r="D529" s="188"/>
    </row>
    <row r="530" spans="1:4" ht="13" x14ac:dyDescent="0.15">
      <c r="A530" s="188"/>
      <c r="B530" s="188"/>
      <c r="C530" s="188"/>
      <c r="D530" s="188"/>
    </row>
    <row r="531" spans="1:4" ht="13" x14ac:dyDescent="0.15">
      <c r="A531" s="188"/>
      <c r="B531" s="188"/>
      <c r="C531" s="188"/>
      <c r="D531" s="188"/>
    </row>
    <row r="532" spans="1:4" ht="13" x14ac:dyDescent="0.15">
      <c r="A532" s="188"/>
      <c r="B532" s="188"/>
      <c r="C532" s="188"/>
      <c r="D532" s="188"/>
    </row>
    <row r="533" spans="1:4" ht="13" x14ac:dyDescent="0.15">
      <c r="A533" s="188"/>
      <c r="B533" s="188"/>
      <c r="C533" s="188"/>
      <c r="D533" s="188"/>
    </row>
    <row r="534" spans="1:4" ht="13" x14ac:dyDescent="0.15">
      <c r="A534" s="188"/>
      <c r="B534" s="188"/>
      <c r="C534" s="188"/>
      <c r="D534" s="188"/>
    </row>
    <row r="535" spans="1:4" ht="13" x14ac:dyDescent="0.15">
      <c r="A535" s="188"/>
      <c r="B535" s="188"/>
      <c r="C535" s="188"/>
      <c r="D535" s="188"/>
    </row>
    <row r="536" spans="1:4" ht="13" x14ac:dyDescent="0.15">
      <c r="A536" s="188"/>
      <c r="B536" s="188"/>
      <c r="C536" s="188"/>
      <c r="D536" s="188"/>
    </row>
    <row r="537" spans="1:4" ht="13" x14ac:dyDescent="0.15">
      <c r="A537" s="188"/>
      <c r="B537" s="188"/>
      <c r="C537" s="188"/>
      <c r="D537" s="188"/>
    </row>
    <row r="538" spans="1:4" ht="13" x14ac:dyDescent="0.15">
      <c r="A538" s="188"/>
      <c r="B538" s="188"/>
      <c r="C538" s="188"/>
      <c r="D538" s="188"/>
    </row>
    <row r="539" spans="1:4" ht="13" x14ac:dyDescent="0.15">
      <c r="A539" s="188"/>
      <c r="B539" s="188"/>
      <c r="C539" s="188"/>
      <c r="D539" s="188"/>
    </row>
    <row r="540" spans="1:4" ht="13" x14ac:dyDescent="0.15">
      <c r="A540" s="188"/>
      <c r="B540" s="188"/>
      <c r="C540" s="188"/>
      <c r="D540" s="188"/>
    </row>
    <row r="541" spans="1:4" ht="13" x14ac:dyDescent="0.15">
      <c r="A541" s="188"/>
      <c r="B541" s="188"/>
      <c r="C541" s="188"/>
      <c r="D541" s="188"/>
    </row>
    <row r="542" spans="1:4" ht="13" x14ac:dyDescent="0.15">
      <c r="A542" s="188"/>
      <c r="B542" s="188"/>
      <c r="C542" s="188"/>
      <c r="D542" s="188"/>
    </row>
    <row r="543" spans="1:4" ht="13" x14ac:dyDescent="0.15">
      <c r="A543" s="188"/>
      <c r="B543" s="188"/>
      <c r="C543" s="188"/>
      <c r="D543" s="188"/>
    </row>
    <row r="544" spans="1:4" ht="13" x14ac:dyDescent="0.15">
      <c r="A544" s="188"/>
      <c r="B544" s="188"/>
      <c r="C544" s="188"/>
      <c r="D544" s="188"/>
    </row>
    <row r="545" spans="1:4" ht="13" x14ac:dyDescent="0.15">
      <c r="A545" s="188"/>
      <c r="B545" s="188"/>
      <c r="C545" s="188"/>
      <c r="D545" s="188"/>
    </row>
    <row r="546" spans="1:4" ht="13" x14ac:dyDescent="0.15">
      <c r="A546" s="188"/>
      <c r="B546" s="188"/>
      <c r="C546" s="188"/>
      <c r="D546" s="188"/>
    </row>
    <row r="547" spans="1:4" ht="13" x14ac:dyDescent="0.15">
      <c r="A547" s="188"/>
      <c r="B547" s="188"/>
      <c r="C547" s="188"/>
      <c r="D547" s="188"/>
    </row>
    <row r="548" spans="1:4" ht="13" x14ac:dyDescent="0.15">
      <c r="A548" s="188"/>
      <c r="B548" s="188"/>
      <c r="C548" s="188"/>
      <c r="D548" s="188"/>
    </row>
    <row r="549" spans="1:4" ht="13" x14ac:dyDescent="0.15">
      <c r="A549" s="188"/>
      <c r="B549" s="188"/>
      <c r="C549" s="188"/>
      <c r="D549" s="188"/>
    </row>
    <row r="550" spans="1:4" ht="13" x14ac:dyDescent="0.15">
      <c r="A550" s="188"/>
      <c r="B550" s="188"/>
      <c r="C550" s="188"/>
      <c r="D550" s="188"/>
    </row>
    <row r="551" spans="1:4" ht="13" x14ac:dyDescent="0.15">
      <c r="A551" s="188"/>
      <c r="B551" s="188"/>
      <c r="C551" s="188"/>
      <c r="D551" s="188"/>
    </row>
    <row r="552" spans="1:4" ht="13" x14ac:dyDescent="0.15">
      <c r="A552" s="188"/>
      <c r="B552" s="188"/>
      <c r="C552" s="188"/>
      <c r="D552" s="188"/>
    </row>
    <row r="553" spans="1:4" ht="13" x14ac:dyDescent="0.15">
      <c r="A553" s="188"/>
      <c r="B553" s="188"/>
      <c r="C553" s="188"/>
      <c r="D553" s="188"/>
    </row>
    <row r="554" spans="1:4" ht="13" x14ac:dyDescent="0.15">
      <c r="A554" s="188"/>
      <c r="B554" s="188"/>
      <c r="C554" s="188"/>
      <c r="D554" s="188"/>
    </row>
    <row r="555" spans="1:4" ht="13" x14ac:dyDescent="0.15">
      <c r="A555" s="188"/>
      <c r="B555" s="188"/>
      <c r="C555" s="188"/>
      <c r="D555" s="188"/>
    </row>
    <row r="556" spans="1:4" ht="13" x14ac:dyDescent="0.15">
      <c r="A556" s="188"/>
      <c r="B556" s="188"/>
      <c r="C556" s="188"/>
      <c r="D556" s="188"/>
    </row>
    <row r="557" spans="1:4" ht="13" x14ac:dyDescent="0.15">
      <c r="A557" s="188"/>
      <c r="B557" s="188"/>
      <c r="C557" s="188"/>
      <c r="D557" s="188"/>
    </row>
    <row r="558" spans="1:4" ht="13" x14ac:dyDescent="0.15">
      <c r="A558" s="188"/>
      <c r="B558" s="188"/>
      <c r="C558" s="188"/>
      <c r="D558" s="188"/>
    </row>
    <row r="559" spans="1:4" ht="13" x14ac:dyDescent="0.15">
      <c r="A559" s="188"/>
      <c r="B559" s="188"/>
      <c r="C559" s="188"/>
      <c r="D559" s="188"/>
    </row>
    <row r="560" spans="1:4" ht="13" x14ac:dyDescent="0.15">
      <c r="A560" s="188"/>
      <c r="B560" s="188"/>
      <c r="C560" s="188"/>
      <c r="D560" s="188"/>
    </row>
    <row r="561" spans="1:4" ht="13" x14ac:dyDescent="0.15">
      <c r="A561" s="188"/>
      <c r="B561" s="188"/>
      <c r="C561" s="188"/>
      <c r="D561" s="188"/>
    </row>
    <row r="562" spans="1:4" ht="13" x14ac:dyDescent="0.15">
      <c r="A562" s="188"/>
      <c r="B562" s="188"/>
      <c r="C562" s="188"/>
      <c r="D562" s="188"/>
    </row>
    <row r="563" spans="1:4" ht="13" x14ac:dyDescent="0.15">
      <c r="A563" s="188"/>
      <c r="B563" s="188"/>
      <c r="C563" s="188"/>
      <c r="D563" s="188"/>
    </row>
    <row r="564" spans="1:4" ht="13" x14ac:dyDescent="0.15">
      <c r="A564" s="188"/>
      <c r="B564" s="188"/>
      <c r="C564" s="188"/>
      <c r="D564" s="188"/>
    </row>
    <row r="565" spans="1:4" ht="13" x14ac:dyDescent="0.15">
      <c r="A565" s="188"/>
      <c r="B565" s="188"/>
      <c r="C565" s="188"/>
      <c r="D565" s="188"/>
    </row>
    <row r="566" spans="1:4" ht="13" x14ac:dyDescent="0.15">
      <c r="A566" s="188"/>
      <c r="B566" s="188"/>
      <c r="C566" s="188"/>
      <c r="D566" s="188"/>
    </row>
    <row r="567" spans="1:4" ht="13" x14ac:dyDescent="0.15">
      <c r="A567" s="188"/>
      <c r="B567" s="188"/>
      <c r="C567" s="188"/>
      <c r="D567" s="188"/>
    </row>
    <row r="568" spans="1:4" ht="13" x14ac:dyDescent="0.15">
      <c r="A568" s="188"/>
      <c r="B568" s="188"/>
      <c r="C568" s="188"/>
      <c r="D568" s="188"/>
    </row>
    <row r="569" spans="1:4" ht="13" x14ac:dyDescent="0.15">
      <c r="A569" s="188"/>
      <c r="B569" s="188"/>
      <c r="C569" s="188"/>
      <c r="D569" s="188"/>
    </row>
    <row r="570" spans="1:4" ht="13" x14ac:dyDescent="0.15">
      <c r="A570" s="188"/>
      <c r="B570" s="188"/>
      <c r="C570" s="188"/>
      <c r="D570" s="188"/>
    </row>
    <row r="571" spans="1:4" ht="13" x14ac:dyDescent="0.15">
      <c r="A571" s="188"/>
      <c r="B571" s="188"/>
      <c r="C571" s="188"/>
      <c r="D571" s="188"/>
    </row>
    <row r="572" spans="1:4" ht="13" x14ac:dyDescent="0.15">
      <c r="A572" s="188"/>
      <c r="B572" s="188"/>
      <c r="C572" s="188"/>
      <c r="D572" s="188"/>
    </row>
    <row r="573" spans="1:4" ht="13" x14ac:dyDescent="0.15">
      <c r="A573" s="188"/>
      <c r="B573" s="188"/>
      <c r="C573" s="188"/>
      <c r="D573" s="188"/>
    </row>
    <row r="574" spans="1:4" ht="13" x14ac:dyDescent="0.15">
      <c r="A574" s="188"/>
      <c r="B574" s="188"/>
      <c r="C574" s="188"/>
      <c r="D574" s="188"/>
    </row>
    <row r="575" spans="1:4" ht="13" x14ac:dyDescent="0.15">
      <c r="A575" s="188"/>
      <c r="B575" s="188"/>
      <c r="C575" s="188"/>
      <c r="D575" s="188"/>
    </row>
    <row r="576" spans="1:4" ht="13" x14ac:dyDescent="0.15">
      <c r="A576" s="188"/>
      <c r="B576" s="188"/>
      <c r="C576" s="188"/>
      <c r="D576" s="188"/>
    </row>
    <row r="577" spans="1:4" ht="13" x14ac:dyDescent="0.15">
      <c r="A577" s="188"/>
      <c r="B577" s="188"/>
      <c r="C577" s="188"/>
      <c r="D577" s="188"/>
    </row>
    <row r="578" spans="1:4" ht="13" x14ac:dyDescent="0.15">
      <c r="A578" s="188"/>
      <c r="B578" s="188"/>
      <c r="C578" s="188"/>
      <c r="D578" s="188"/>
    </row>
    <row r="579" spans="1:4" ht="13" x14ac:dyDescent="0.15">
      <c r="A579" s="188"/>
      <c r="B579" s="188"/>
      <c r="C579" s="188"/>
      <c r="D579" s="188"/>
    </row>
    <row r="580" spans="1:4" ht="13" x14ac:dyDescent="0.15">
      <c r="A580" s="188"/>
      <c r="B580" s="188"/>
      <c r="C580" s="188"/>
      <c r="D580" s="188"/>
    </row>
    <row r="581" spans="1:4" ht="13" x14ac:dyDescent="0.15">
      <c r="A581" s="188"/>
      <c r="B581" s="188"/>
      <c r="C581" s="188"/>
      <c r="D581" s="188"/>
    </row>
    <row r="582" spans="1:4" ht="13" x14ac:dyDescent="0.15">
      <c r="A582" s="188"/>
      <c r="B582" s="188"/>
      <c r="C582" s="188"/>
      <c r="D582" s="188"/>
    </row>
    <row r="583" spans="1:4" ht="13" x14ac:dyDescent="0.15">
      <c r="A583" s="188"/>
      <c r="B583" s="188"/>
      <c r="C583" s="188"/>
      <c r="D583" s="188"/>
    </row>
    <row r="584" spans="1:4" ht="13" x14ac:dyDescent="0.15">
      <c r="A584" s="188"/>
      <c r="B584" s="188"/>
      <c r="C584" s="188"/>
      <c r="D584" s="188"/>
    </row>
    <row r="585" spans="1:4" ht="13" x14ac:dyDescent="0.15">
      <c r="A585" s="188"/>
      <c r="B585" s="188"/>
      <c r="C585" s="188"/>
      <c r="D585" s="188"/>
    </row>
    <row r="586" spans="1:4" ht="13" x14ac:dyDescent="0.15">
      <c r="A586" s="188"/>
      <c r="B586" s="188"/>
      <c r="C586" s="188"/>
      <c r="D586" s="188"/>
    </row>
    <row r="587" spans="1:4" ht="13" x14ac:dyDescent="0.15">
      <c r="A587" s="188"/>
      <c r="B587" s="188"/>
      <c r="C587" s="188"/>
      <c r="D587" s="188"/>
    </row>
    <row r="588" spans="1:4" ht="13" x14ac:dyDescent="0.15">
      <c r="A588" s="188"/>
      <c r="B588" s="188"/>
      <c r="C588" s="188"/>
      <c r="D588" s="188"/>
    </row>
    <row r="589" spans="1:4" ht="13" x14ac:dyDescent="0.15">
      <c r="A589" s="188"/>
      <c r="B589" s="188"/>
      <c r="C589" s="188"/>
      <c r="D589" s="188"/>
    </row>
    <row r="590" spans="1:4" ht="13" x14ac:dyDescent="0.15">
      <c r="A590" s="188"/>
      <c r="B590" s="188"/>
      <c r="C590" s="188"/>
      <c r="D590" s="188"/>
    </row>
    <row r="591" spans="1:4" ht="13" x14ac:dyDescent="0.15">
      <c r="A591" s="188"/>
      <c r="B591" s="188"/>
      <c r="C591" s="188"/>
      <c r="D591" s="188"/>
    </row>
    <row r="592" spans="1:4" ht="13" x14ac:dyDescent="0.15">
      <c r="A592" s="188"/>
      <c r="B592" s="188"/>
      <c r="C592" s="188"/>
      <c r="D592" s="188"/>
    </row>
    <row r="593" spans="1:4" ht="13" x14ac:dyDescent="0.15">
      <c r="A593" s="188"/>
      <c r="B593" s="188"/>
      <c r="C593" s="188"/>
      <c r="D593" s="188"/>
    </row>
    <row r="594" spans="1:4" ht="13" x14ac:dyDescent="0.15">
      <c r="A594" s="188"/>
      <c r="B594" s="188"/>
      <c r="C594" s="188"/>
      <c r="D594" s="188"/>
    </row>
    <row r="595" spans="1:4" ht="13" x14ac:dyDescent="0.15">
      <c r="A595" s="188"/>
      <c r="B595" s="188"/>
      <c r="C595" s="188"/>
      <c r="D595" s="188"/>
    </row>
    <row r="596" spans="1:4" ht="13" x14ac:dyDescent="0.15">
      <c r="A596" s="188"/>
      <c r="B596" s="188"/>
      <c r="C596" s="188"/>
      <c r="D596" s="188"/>
    </row>
    <row r="597" spans="1:4" ht="13" x14ac:dyDescent="0.15">
      <c r="A597" s="188"/>
      <c r="B597" s="188"/>
      <c r="C597" s="188"/>
      <c r="D597" s="188"/>
    </row>
    <row r="598" spans="1:4" ht="13" x14ac:dyDescent="0.15">
      <c r="A598" s="188"/>
      <c r="B598" s="188"/>
      <c r="C598" s="188"/>
      <c r="D598" s="188"/>
    </row>
    <row r="599" spans="1:4" ht="13" x14ac:dyDescent="0.15">
      <c r="A599" s="188"/>
      <c r="B599" s="188"/>
      <c r="C599" s="188"/>
      <c r="D599" s="188"/>
    </row>
    <row r="600" spans="1:4" ht="13" x14ac:dyDescent="0.15">
      <c r="A600" s="188"/>
      <c r="B600" s="188"/>
      <c r="C600" s="188"/>
      <c r="D600" s="188"/>
    </row>
    <row r="601" spans="1:4" ht="13" x14ac:dyDescent="0.15">
      <c r="A601" s="188"/>
      <c r="B601" s="188"/>
      <c r="C601" s="188"/>
      <c r="D601" s="188"/>
    </row>
    <row r="602" spans="1:4" ht="13" x14ac:dyDescent="0.15">
      <c r="A602" s="188"/>
      <c r="B602" s="188"/>
      <c r="C602" s="188"/>
      <c r="D602" s="188"/>
    </row>
    <row r="603" spans="1:4" ht="13" x14ac:dyDescent="0.15">
      <c r="A603" s="188"/>
      <c r="B603" s="188"/>
      <c r="C603" s="188"/>
      <c r="D603" s="188"/>
    </row>
    <row r="604" spans="1:4" ht="13" x14ac:dyDescent="0.15">
      <c r="A604" s="188"/>
      <c r="B604" s="188"/>
      <c r="C604" s="188"/>
      <c r="D604" s="188"/>
    </row>
    <row r="605" spans="1:4" ht="13" x14ac:dyDescent="0.15">
      <c r="A605" s="188"/>
      <c r="B605" s="188"/>
      <c r="C605" s="188"/>
      <c r="D605" s="188"/>
    </row>
    <row r="606" spans="1:4" ht="13" x14ac:dyDescent="0.15">
      <c r="A606" s="188"/>
      <c r="B606" s="188"/>
      <c r="C606" s="188"/>
      <c r="D606" s="188"/>
    </row>
    <row r="607" spans="1:4" ht="13" x14ac:dyDescent="0.15">
      <c r="A607" s="188"/>
      <c r="B607" s="188"/>
      <c r="C607" s="188"/>
      <c r="D607" s="188"/>
    </row>
    <row r="608" spans="1:4" ht="13" x14ac:dyDescent="0.15">
      <c r="A608" s="188"/>
      <c r="B608" s="188"/>
      <c r="C608" s="188"/>
      <c r="D608" s="188"/>
    </row>
    <row r="609" spans="1:4" ht="13" x14ac:dyDescent="0.15">
      <c r="A609" s="188"/>
      <c r="B609" s="188"/>
      <c r="C609" s="188"/>
      <c r="D609" s="188"/>
    </row>
    <row r="610" spans="1:4" ht="13" x14ac:dyDescent="0.15">
      <c r="A610" s="188"/>
      <c r="B610" s="188"/>
      <c r="C610" s="188"/>
      <c r="D610" s="188"/>
    </row>
    <row r="611" spans="1:4" ht="13" x14ac:dyDescent="0.15">
      <c r="A611" s="188"/>
      <c r="B611" s="188"/>
      <c r="C611" s="188"/>
      <c r="D611" s="188"/>
    </row>
    <row r="612" spans="1:4" ht="13" x14ac:dyDescent="0.15">
      <c r="A612" s="188"/>
      <c r="B612" s="188"/>
      <c r="C612" s="188"/>
      <c r="D612" s="188"/>
    </row>
    <row r="613" spans="1:4" ht="13" x14ac:dyDescent="0.15">
      <c r="A613" s="188"/>
      <c r="B613" s="188"/>
      <c r="C613" s="188"/>
      <c r="D613" s="188"/>
    </row>
    <row r="614" spans="1:4" ht="13" x14ac:dyDescent="0.15">
      <c r="A614" s="188"/>
      <c r="B614" s="188"/>
      <c r="C614" s="188"/>
      <c r="D614" s="188"/>
    </row>
    <row r="615" spans="1:4" ht="13" x14ac:dyDescent="0.15">
      <c r="A615" s="188"/>
      <c r="B615" s="188"/>
      <c r="C615" s="188"/>
      <c r="D615" s="188"/>
    </row>
    <row r="616" spans="1:4" ht="13" x14ac:dyDescent="0.15">
      <c r="A616" s="188"/>
      <c r="B616" s="188"/>
      <c r="C616" s="188"/>
      <c r="D616" s="188"/>
    </row>
    <row r="617" spans="1:4" ht="13" x14ac:dyDescent="0.15">
      <c r="A617" s="188"/>
      <c r="B617" s="188"/>
      <c r="C617" s="188"/>
      <c r="D617" s="188"/>
    </row>
    <row r="618" spans="1:4" ht="13" x14ac:dyDescent="0.15">
      <c r="A618" s="188"/>
      <c r="B618" s="188"/>
      <c r="C618" s="188"/>
      <c r="D618" s="188"/>
    </row>
    <row r="619" spans="1:4" ht="13" x14ac:dyDescent="0.15">
      <c r="A619" s="188"/>
      <c r="B619" s="188"/>
      <c r="C619" s="188"/>
      <c r="D619" s="188"/>
    </row>
    <row r="620" spans="1:4" ht="13" x14ac:dyDescent="0.15">
      <c r="A620" s="188"/>
      <c r="B620" s="188"/>
      <c r="C620" s="188"/>
      <c r="D620" s="188"/>
    </row>
    <row r="621" spans="1:4" ht="13" x14ac:dyDescent="0.15">
      <c r="A621" s="188"/>
      <c r="B621" s="188"/>
      <c r="C621" s="188"/>
      <c r="D621" s="188"/>
    </row>
    <row r="622" spans="1:4" ht="13" x14ac:dyDescent="0.15">
      <c r="A622" s="188"/>
      <c r="B622" s="188"/>
      <c r="C622" s="188"/>
      <c r="D622" s="188"/>
    </row>
    <row r="623" spans="1:4" ht="13" x14ac:dyDescent="0.15">
      <c r="A623" s="188"/>
      <c r="B623" s="188"/>
      <c r="C623" s="188"/>
      <c r="D623" s="188"/>
    </row>
    <row r="624" spans="1:4" ht="13" x14ac:dyDescent="0.15">
      <c r="A624" s="188"/>
      <c r="B624" s="188"/>
      <c r="C624" s="188"/>
      <c r="D624" s="188"/>
    </row>
    <row r="625" spans="1:4" ht="13" x14ac:dyDescent="0.15">
      <c r="A625" s="188"/>
      <c r="B625" s="188"/>
      <c r="C625" s="188"/>
      <c r="D625" s="188"/>
    </row>
    <row r="626" spans="1:4" ht="13" x14ac:dyDescent="0.15">
      <c r="A626" s="188"/>
      <c r="B626" s="188"/>
      <c r="C626" s="188"/>
      <c r="D626" s="188"/>
    </row>
    <row r="627" spans="1:4" ht="13" x14ac:dyDescent="0.15">
      <c r="A627" s="188"/>
      <c r="B627" s="188"/>
      <c r="C627" s="188"/>
      <c r="D627" s="188"/>
    </row>
    <row r="628" spans="1:4" ht="13" x14ac:dyDescent="0.15">
      <c r="A628" s="188"/>
      <c r="B628" s="188"/>
      <c r="C628" s="188"/>
      <c r="D628" s="188"/>
    </row>
    <row r="629" spans="1:4" ht="13" x14ac:dyDescent="0.15">
      <c r="A629" s="188"/>
      <c r="B629" s="188"/>
      <c r="C629" s="188"/>
      <c r="D629" s="188"/>
    </row>
    <row r="630" spans="1:4" ht="13" x14ac:dyDescent="0.15">
      <c r="A630" s="188"/>
      <c r="B630" s="188"/>
      <c r="C630" s="188"/>
      <c r="D630" s="188"/>
    </row>
    <row r="631" spans="1:4" ht="13" x14ac:dyDescent="0.15">
      <c r="A631" s="188"/>
      <c r="B631" s="188"/>
      <c r="C631" s="188"/>
      <c r="D631" s="188"/>
    </row>
    <row r="632" spans="1:4" ht="13" x14ac:dyDescent="0.15">
      <c r="A632" s="188"/>
      <c r="B632" s="188"/>
      <c r="C632" s="188"/>
      <c r="D632" s="188"/>
    </row>
    <row r="633" spans="1:4" ht="13" x14ac:dyDescent="0.15">
      <c r="A633" s="188"/>
      <c r="B633" s="188"/>
      <c r="C633" s="188"/>
      <c r="D633" s="188"/>
    </row>
    <row r="634" spans="1:4" ht="13" x14ac:dyDescent="0.15">
      <c r="A634" s="188"/>
      <c r="B634" s="188"/>
      <c r="C634" s="188"/>
      <c r="D634" s="188"/>
    </row>
    <row r="635" spans="1:4" ht="13" x14ac:dyDescent="0.15">
      <c r="A635" s="188"/>
      <c r="B635" s="188"/>
      <c r="C635" s="188"/>
      <c r="D635" s="188"/>
    </row>
    <row r="636" spans="1:4" ht="13" x14ac:dyDescent="0.15">
      <c r="A636" s="188"/>
      <c r="B636" s="188"/>
      <c r="C636" s="188"/>
      <c r="D636" s="188"/>
    </row>
    <row r="637" spans="1:4" ht="13" x14ac:dyDescent="0.15">
      <c r="A637" s="188"/>
      <c r="B637" s="188"/>
      <c r="C637" s="188"/>
      <c r="D637" s="188"/>
    </row>
    <row r="638" spans="1:4" ht="13" x14ac:dyDescent="0.15">
      <c r="A638" s="188"/>
      <c r="B638" s="188"/>
      <c r="C638" s="188"/>
      <c r="D638" s="188"/>
    </row>
    <row r="639" spans="1:4" ht="13" x14ac:dyDescent="0.15">
      <c r="A639" s="188"/>
      <c r="B639" s="188"/>
      <c r="C639" s="188"/>
      <c r="D639" s="188"/>
    </row>
    <row r="640" spans="1:4" ht="13" x14ac:dyDescent="0.15">
      <c r="A640" s="188"/>
      <c r="B640" s="188"/>
      <c r="C640" s="188"/>
      <c r="D640" s="188"/>
    </row>
    <row r="641" spans="1:4" ht="13" x14ac:dyDescent="0.15">
      <c r="A641" s="188"/>
      <c r="B641" s="188"/>
      <c r="C641" s="188"/>
      <c r="D641" s="188"/>
    </row>
    <row r="642" spans="1:4" ht="13" x14ac:dyDescent="0.15">
      <c r="A642" s="188"/>
      <c r="B642" s="188"/>
      <c r="C642" s="188"/>
      <c r="D642" s="188"/>
    </row>
    <row r="643" spans="1:4" ht="13" x14ac:dyDescent="0.15">
      <c r="A643" s="188"/>
      <c r="B643" s="188"/>
      <c r="C643" s="188"/>
      <c r="D643" s="188"/>
    </row>
    <row r="644" spans="1:4" ht="13" x14ac:dyDescent="0.15">
      <c r="A644" s="188"/>
      <c r="B644" s="188"/>
      <c r="C644" s="188"/>
      <c r="D644" s="188"/>
    </row>
    <row r="645" spans="1:4" ht="13" x14ac:dyDescent="0.15">
      <c r="A645" s="188"/>
      <c r="B645" s="188"/>
      <c r="C645" s="188"/>
      <c r="D645" s="188"/>
    </row>
    <row r="646" spans="1:4" ht="13" x14ac:dyDescent="0.15">
      <c r="A646" s="188"/>
      <c r="B646" s="188"/>
      <c r="C646" s="188"/>
      <c r="D646" s="188"/>
    </row>
    <row r="647" spans="1:4" ht="13" x14ac:dyDescent="0.15">
      <c r="A647" s="188"/>
      <c r="B647" s="188"/>
      <c r="C647" s="188"/>
      <c r="D647" s="188"/>
    </row>
    <row r="648" spans="1:4" ht="13" x14ac:dyDescent="0.15">
      <c r="A648" s="188"/>
      <c r="B648" s="188"/>
      <c r="C648" s="188"/>
      <c r="D648" s="188"/>
    </row>
    <row r="649" spans="1:4" ht="13" x14ac:dyDescent="0.15">
      <c r="A649" s="188"/>
      <c r="B649" s="188"/>
      <c r="C649" s="188"/>
      <c r="D649" s="188"/>
    </row>
    <row r="650" spans="1:4" ht="13" x14ac:dyDescent="0.15">
      <c r="A650" s="188"/>
      <c r="B650" s="188"/>
      <c r="C650" s="188"/>
      <c r="D650" s="188"/>
    </row>
    <row r="651" spans="1:4" ht="13" x14ac:dyDescent="0.15">
      <c r="A651" s="188"/>
      <c r="B651" s="188"/>
      <c r="C651" s="188"/>
      <c r="D651" s="188"/>
    </row>
    <row r="652" spans="1:4" ht="13" x14ac:dyDescent="0.15">
      <c r="A652" s="188"/>
      <c r="B652" s="188"/>
      <c r="C652" s="188"/>
      <c r="D652" s="188"/>
    </row>
    <row r="653" spans="1:4" ht="13" x14ac:dyDescent="0.15">
      <c r="A653" s="188"/>
      <c r="B653" s="188"/>
      <c r="C653" s="188"/>
      <c r="D653" s="188"/>
    </row>
    <row r="654" spans="1:4" ht="13" x14ac:dyDescent="0.15">
      <c r="A654" s="188"/>
      <c r="B654" s="188"/>
      <c r="C654" s="188"/>
      <c r="D654" s="188"/>
    </row>
    <row r="655" spans="1:4" ht="13" x14ac:dyDescent="0.15">
      <c r="A655" s="188"/>
      <c r="B655" s="188"/>
      <c r="C655" s="188"/>
      <c r="D655" s="188"/>
    </row>
    <row r="656" spans="1:4" ht="13" x14ac:dyDescent="0.15">
      <c r="A656" s="188"/>
      <c r="B656" s="188"/>
      <c r="C656" s="188"/>
      <c r="D656" s="188"/>
    </row>
    <row r="657" spans="1:4" ht="13" x14ac:dyDescent="0.15">
      <c r="A657" s="188"/>
      <c r="B657" s="188"/>
      <c r="C657" s="188"/>
      <c r="D657" s="188"/>
    </row>
    <row r="658" spans="1:4" ht="13" x14ac:dyDescent="0.15">
      <c r="A658" s="188"/>
      <c r="B658" s="188"/>
      <c r="C658" s="188"/>
      <c r="D658" s="188"/>
    </row>
    <row r="659" spans="1:4" ht="13" x14ac:dyDescent="0.15">
      <c r="A659" s="188"/>
      <c r="B659" s="188"/>
      <c r="C659" s="188"/>
      <c r="D659" s="188"/>
    </row>
    <row r="660" spans="1:4" ht="13" x14ac:dyDescent="0.15">
      <c r="A660" s="188"/>
      <c r="B660" s="188"/>
      <c r="C660" s="188"/>
      <c r="D660" s="188"/>
    </row>
    <row r="661" spans="1:4" ht="13" x14ac:dyDescent="0.15">
      <c r="A661" s="188"/>
      <c r="B661" s="188"/>
      <c r="C661" s="188"/>
      <c r="D661" s="188"/>
    </row>
    <row r="662" spans="1:4" ht="13" x14ac:dyDescent="0.15">
      <c r="A662" s="188"/>
      <c r="B662" s="188"/>
      <c r="C662" s="188"/>
      <c r="D662" s="188"/>
    </row>
    <row r="663" spans="1:4" ht="13" x14ac:dyDescent="0.15">
      <c r="A663" s="188"/>
      <c r="B663" s="188"/>
      <c r="C663" s="188"/>
      <c r="D663" s="188"/>
    </row>
    <row r="664" spans="1:4" ht="13" x14ac:dyDescent="0.15">
      <c r="A664" s="188"/>
      <c r="B664" s="188"/>
      <c r="C664" s="188"/>
      <c r="D664" s="188"/>
    </row>
    <row r="665" spans="1:4" ht="13" x14ac:dyDescent="0.15">
      <c r="A665" s="188"/>
      <c r="B665" s="188"/>
      <c r="C665" s="188"/>
      <c r="D665" s="188"/>
    </row>
    <row r="666" spans="1:4" ht="13" x14ac:dyDescent="0.15">
      <c r="A666" s="188"/>
      <c r="B666" s="188"/>
      <c r="C666" s="188"/>
      <c r="D666" s="188"/>
    </row>
    <row r="667" spans="1:4" ht="13" x14ac:dyDescent="0.15">
      <c r="A667" s="188"/>
      <c r="B667" s="188"/>
      <c r="C667" s="188"/>
      <c r="D667" s="188"/>
    </row>
    <row r="668" spans="1:4" ht="13" x14ac:dyDescent="0.15">
      <c r="A668" s="188"/>
      <c r="B668" s="188"/>
      <c r="C668" s="188"/>
      <c r="D668" s="188"/>
    </row>
    <row r="669" spans="1:4" ht="13" x14ac:dyDescent="0.15">
      <c r="A669" s="188"/>
      <c r="B669" s="188"/>
      <c r="C669" s="188"/>
      <c r="D669" s="188"/>
    </row>
    <row r="670" spans="1:4" ht="13" x14ac:dyDescent="0.15">
      <c r="A670" s="188"/>
      <c r="B670" s="188"/>
      <c r="C670" s="188"/>
      <c r="D670" s="188"/>
    </row>
    <row r="671" spans="1:4" ht="13" x14ac:dyDescent="0.15">
      <c r="A671" s="188"/>
      <c r="B671" s="188"/>
      <c r="C671" s="188"/>
      <c r="D671" s="188"/>
    </row>
    <row r="672" spans="1:4" ht="13" x14ac:dyDescent="0.15">
      <c r="A672" s="188"/>
      <c r="B672" s="188"/>
      <c r="C672" s="188"/>
      <c r="D672" s="188"/>
    </row>
    <row r="673" spans="1:4" ht="13" x14ac:dyDescent="0.15">
      <c r="A673" s="188"/>
      <c r="B673" s="188"/>
      <c r="C673" s="188"/>
      <c r="D673" s="188"/>
    </row>
    <row r="674" spans="1:4" ht="13" x14ac:dyDescent="0.15">
      <c r="A674" s="188"/>
      <c r="B674" s="188"/>
      <c r="C674" s="188"/>
      <c r="D674" s="188"/>
    </row>
    <row r="675" spans="1:4" ht="13" x14ac:dyDescent="0.15">
      <c r="A675" s="188"/>
      <c r="B675" s="188"/>
      <c r="C675" s="188"/>
      <c r="D675" s="188"/>
    </row>
    <row r="676" spans="1:4" ht="13" x14ac:dyDescent="0.15">
      <c r="A676" s="188"/>
      <c r="B676" s="188"/>
      <c r="C676" s="188"/>
      <c r="D676" s="188"/>
    </row>
    <row r="677" spans="1:4" ht="13" x14ac:dyDescent="0.15">
      <c r="A677" s="188"/>
      <c r="B677" s="188"/>
      <c r="C677" s="188"/>
      <c r="D677" s="188"/>
    </row>
    <row r="678" spans="1:4" ht="13" x14ac:dyDescent="0.15">
      <c r="A678" s="188"/>
      <c r="B678" s="188"/>
      <c r="C678" s="188"/>
      <c r="D678" s="188"/>
    </row>
    <row r="679" spans="1:4" ht="13" x14ac:dyDescent="0.15">
      <c r="A679" s="188"/>
      <c r="B679" s="188"/>
      <c r="C679" s="188"/>
      <c r="D679" s="188"/>
    </row>
    <row r="680" spans="1:4" ht="13" x14ac:dyDescent="0.15">
      <c r="A680" s="188"/>
      <c r="B680" s="188"/>
      <c r="C680" s="188"/>
      <c r="D680" s="188"/>
    </row>
    <row r="681" spans="1:4" ht="13" x14ac:dyDescent="0.15">
      <c r="A681" s="188"/>
      <c r="B681" s="188"/>
      <c r="C681" s="188"/>
      <c r="D681" s="188"/>
    </row>
    <row r="682" spans="1:4" ht="13" x14ac:dyDescent="0.15">
      <c r="A682" s="188"/>
      <c r="B682" s="188"/>
      <c r="C682" s="188"/>
      <c r="D682" s="188"/>
    </row>
    <row r="683" spans="1:4" ht="13" x14ac:dyDescent="0.15">
      <c r="A683" s="188"/>
      <c r="B683" s="188"/>
      <c r="C683" s="188"/>
      <c r="D683" s="188"/>
    </row>
    <row r="684" spans="1:4" ht="13" x14ac:dyDescent="0.15">
      <c r="A684" s="188"/>
      <c r="B684" s="188"/>
      <c r="C684" s="188"/>
      <c r="D684" s="188"/>
    </row>
    <row r="685" spans="1:4" ht="13" x14ac:dyDescent="0.15">
      <c r="A685" s="188"/>
      <c r="B685" s="188"/>
      <c r="C685" s="188"/>
      <c r="D685" s="188"/>
    </row>
    <row r="686" spans="1:4" ht="13" x14ac:dyDescent="0.15">
      <c r="A686" s="188"/>
      <c r="B686" s="188"/>
      <c r="C686" s="188"/>
      <c r="D686" s="188"/>
    </row>
    <row r="687" spans="1:4" ht="13" x14ac:dyDescent="0.15">
      <c r="A687" s="188"/>
      <c r="B687" s="188"/>
      <c r="C687" s="188"/>
      <c r="D687" s="188"/>
    </row>
    <row r="688" spans="1:4" ht="13" x14ac:dyDescent="0.15">
      <c r="A688" s="188"/>
      <c r="B688" s="188"/>
      <c r="C688" s="188"/>
      <c r="D688" s="188"/>
    </row>
    <row r="689" spans="1:4" ht="13" x14ac:dyDescent="0.15">
      <c r="A689" s="188"/>
      <c r="B689" s="188"/>
      <c r="C689" s="188"/>
      <c r="D689" s="188"/>
    </row>
    <row r="690" spans="1:4" ht="13" x14ac:dyDescent="0.15">
      <c r="A690" s="188"/>
      <c r="B690" s="188"/>
      <c r="C690" s="188"/>
      <c r="D690" s="188"/>
    </row>
    <row r="691" spans="1:4" ht="13" x14ac:dyDescent="0.15">
      <c r="A691" s="188"/>
      <c r="B691" s="188"/>
      <c r="C691" s="188"/>
      <c r="D691" s="188"/>
    </row>
    <row r="692" spans="1:4" ht="13" x14ac:dyDescent="0.15">
      <c r="A692" s="188"/>
      <c r="B692" s="188"/>
      <c r="C692" s="188"/>
      <c r="D692" s="188"/>
    </row>
    <row r="693" spans="1:4" ht="13" x14ac:dyDescent="0.15">
      <c r="A693" s="188"/>
      <c r="B693" s="188"/>
      <c r="C693" s="188"/>
      <c r="D693" s="188"/>
    </row>
    <row r="694" spans="1:4" ht="13" x14ac:dyDescent="0.15">
      <c r="A694" s="188"/>
      <c r="B694" s="188"/>
      <c r="C694" s="188"/>
      <c r="D694" s="188"/>
    </row>
    <row r="695" spans="1:4" ht="13" x14ac:dyDescent="0.15">
      <c r="A695" s="188"/>
      <c r="B695" s="188"/>
      <c r="C695" s="188"/>
      <c r="D695" s="188"/>
    </row>
    <row r="696" spans="1:4" ht="13" x14ac:dyDescent="0.15">
      <c r="A696" s="188"/>
      <c r="B696" s="188"/>
      <c r="C696" s="188"/>
      <c r="D696" s="188"/>
    </row>
    <row r="697" spans="1:4" ht="13" x14ac:dyDescent="0.15">
      <c r="A697" s="188"/>
      <c r="B697" s="188"/>
      <c r="C697" s="188"/>
      <c r="D697" s="188"/>
    </row>
    <row r="698" spans="1:4" ht="13" x14ac:dyDescent="0.15">
      <c r="A698" s="188"/>
      <c r="B698" s="188"/>
      <c r="C698" s="188"/>
      <c r="D698" s="188"/>
    </row>
    <row r="699" spans="1:4" ht="13" x14ac:dyDescent="0.15">
      <c r="A699" s="188"/>
      <c r="B699" s="188"/>
      <c r="C699" s="188"/>
      <c r="D699" s="188"/>
    </row>
    <row r="700" spans="1:4" ht="13" x14ac:dyDescent="0.15">
      <c r="A700" s="188"/>
      <c r="B700" s="188"/>
      <c r="C700" s="188"/>
      <c r="D700" s="188"/>
    </row>
    <row r="701" spans="1:4" ht="13" x14ac:dyDescent="0.15">
      <c r="A701" s="188"/>
      <c r="B701" s="188"/>
      <c r="C701" s="188"/>
      <c r="D701" s="188"/>
    </row>
    <row r="702" spans="1:4" ht="13" x14ac:dyDescent="0.15">
      <c r="A702" s="188"/>
      <c r="B702" s="188"/>
      <c r="C702" s="188"/>
      <c r="D702" s="188"/>
    </row>
    <row r="703" spans="1:4" ht="13" x14ac:dyDescent="0.15">
      <c r="A703" s="188"/>
      <c r="B703" s="188"/>
      <c r="C703" s="188"/>
      <c r="D703" s="188"/>
    </row>
    <row r="704" spans="1:4" ht="13" x14ac:dyDescent="0.15">
      <c r="A704" s="188"/>
      <c r="B704" s="188"/>
      <c r="C704" s="188"/>
      <c r="D704" s="188"/>
    </row>
    <row r="705" spans="1:4" ht="13" x14ac:dyDescent="0.15">
      <c r="A705" s="188"/>
      <c r="B705" s="188"/>
      <c r="C705" s="188"/>
      <c r="D705" s="188"/>
    </row>
    <row r="706" spans="1:4" ht="13" x14ac:dyDescent="0.15">
      <c r="A706" s="188"/>
      <c r="B706" s="188"/>
      <c r="C706" s="188"/>
      <c r="D706" s="188"/>
    </row>
    <row r="707" spans="1:4" ht="13" x14ac:dyDescent="0.15">
      <c r="A707" s="188"/>
      <c r="B707" s="188"/>
      <c r="C707" s="188"/>
      <c r="D707" s="188"/>
    </row>
    <row r="708" spans="1:4" ht="13" x14ac:dyDescent="0.15">
      <c r="A708" s="188"/>
      <c r="B708" s="188"/>
      <c r="C708" s="188"/>
      <c r="D708" s="188"/>
    </row>
    <row r="709" spans="1:4" ht="13" x14ac:dyDescent="0.15">
      <c r="A709" s="188"/>
      <c r="B709" s="188"/>
      <c r="C709" s="188"/>
      <c r="D709" s="188"/>
    </row>
    <row r="710" spans="1:4" ht="13" x14ac:dyDescent="0.15">
      <c r="A710" s="188"/>
      <c r="B710" s="188"/>
      <c r="C710" s="188"/>
      <c r="D710" s="188"/>
    </row>
    <row r="711" spans="1:4" ht="13" x14ac:dyDescent="0.15">
      <c r="A711" s="188"/>
      <c r="B711" s="188"/>
      <c r="C711" s="188"/>
      <c r="D711" s="188"/>
    </row>
    <row r="712" spans="1:4" ht="13" x14ac:dyDescent="0.15">
      <c r="A712" s="188"/>
      <c r="B712" s="188"/>
      <c r="C712" s="188"/>
      <c r="D712" s="188"/>
    </row>
    <row r="713" spans="1:4" ht="13" x14ac:dyDescent="0.15">
      <c r="A713" s="188"/>
      <c r="B713" s="188"/>
      <c r="C713" s="188"/>
      <c r="D713" s="188"/>
    </row>
    <row r="714" spans="1:4" ht="13" x14ac:dyDescent="0.15">
      <c r="A714" s="188"/>
      <c r="B714" s="188"/>
      <c r="C714" s="188"/>
      <c r="D714" s="188"/>
    </row>
    <row r="715" spans="1:4" ht="13" x14ac:dyDescent="0.15">
      <c r="A715" s="188"/>
      <c r="B715" s="188"/>
      <c r="C715" s="188"/>
      <c r="D715" s="188"/>
    </row>
    <row r="716" spans="1:4" ht="13" x14ac:dyDescent="0.15">
      <c r="A716" s="188"/>
      <c r="B716" s="188"/>
      <c r="C716" s="188"/>
      <c r="D716" s="188"/>
    </row>
    <row r="717" spans="1:4" ht="13" x14ac:dyDescent="0.15">
      <c r="A717" s="188"/>
      <c r="B717" s="188"/>
      <c r="C717" s="188"/>
      <c r="D717" s="188"/>
    </row>
    <row r="718" spans="1:4" ht="13" x14ac:dyDescent="0.15">
      <c r="A718" s="188"/>
      <c r="B718" s="188"/>
      <c r="C718" s="188"/>
      <c r="D718" s="188"/>
    </row>
    <row r="719" spans="1:4" ht="13" x14ac:dyDescent="0.15">
      <c r="A719" s="188"/>
      <c r="B719" s="188"/>
      <c r="C719" s="188"/>
      <c r="D719" s="188"/>
    </row>
    <row r="720" spans="1:4" ht="13" x14ac:dyDescent="0.15">
      <c r="A720" s="188"/>
      <c r="B720" s="188"/>
      <c r="C720" s="188"/>
      <c r="D720" s="188"/>
    </row>
    <row r="721" spans="1:4" ht="13" x14ac:dyDescent="0.15">
      <c r="A721" s="188"/>
      <c r="B721" s="188"/>
      <c r="C721" s="188"/>
      <c r="D721" s="188"/>
    </row>
    <row r="722" spans="1:4" ht="13" x14ac:dyDescent="0.15">
      <c r="A722" s="188"/>
      <c r="B722" s="188"/>
      <c r="C722" s="188"/>
      <c r="D722" s="188"/>
    </row>
    <row r="723" spans="1:4" ht="13" x14ac:dyDescent="0.15">
      <c r="A723" s="188"/>
      <c r="B723" s="188"/>
      <c r="C723" s="188"/>
      <c r="D723" s="188"/>
    </row>
    <row r="724" spans="1:4" ht="13" x14ac:dyDescent="0.15">
      <c r="A724" s="188"/>
      <c r="B724" s="188"/>
      <c r="C724" s="188"/>
      <c r="D724" s="188"/>
    </row>
    <row r="725" spans="1:4" ht="13" x14ac:dyDescent="0.15">
      <c r="A725" s="188"/>
      <c r="B725" s="188"/>
      <c r="C725" s="188"/>
      <c r="D725" s="188"/>
    </row>
    <row r="726" spans="1:4" ht="13" x14ac:dyDescent="0.15">
      <c r="A726" s="188"/>
      <c r="B726" s="188"/>
      <c r="C726" s="188"/>
      <c r="D726" s="188"/>
    </row>
    <row r="727" spans="1:4" ht="13" x14ac:dyDescent="0.15">
      <c r="A727" s="188"/>
      <c r="B727" s="188"/>
      <c r="C727" s="188"/>
      <c r="D727" s="188"/>
    </row>
    <row r="728" spans="1:4" ht="13" x14ac:dyDescent="0.15">
      <c r="A728" s="188"/>
      <c r="B728" s="188"/>
      <c r="C728" s="188"/>
      <c r="D728" s="188"/>
    </row>
    <row r="729" spans="1:4" ht="13" x14ac:dyDescent="0.15">
      <c r="A729" s="188"/>
      <c r="B729" s="188"/>
      <c r="C729" s="188"/>
      <c r="D729" s="188"/>
    </row>
    <row r="730" spans="1:4" ht="13" x14ac:dyDescent="0.15">
      <c r="A730" s="188"/>
      <c r="B730" s="188"/>
      <c r="C730" s="188"/>
      <c r="D730" s="188"/>
    </row>
    <row r="731" spans="1:4" ht="13" x14ac:dyDescent="0.15">
      <c r="A731" s="188"/>
      <c r="B731" s="188"/>
      <c r="C731" s="188"/>
      <c r="D731" s="188"/>
    </row>
    <row r="732" spans="1:4" ht="13" x14ac:dyDescent="0.15">
      <c r="A732" s="188"/>
      <c r="B732" s="188"/>
      <c r="C732" s="188"/>
      <c r="D732" s="188"/>
    </row>
    <row r="733" spans="1:4" ht="13" x14ac:dyDescent="0.15">
      <c r="A733" s="188"/>
      <c r="B733" s="188"/>
      <c r="C733" s="188"/>
      <c r="D733" s="188"/>
    </row>
    <row r="734" spans="1:4" ht="13" x14ac:dyDescent="0.15">
      <c r="A734" s="188"/>
      <c r="B734" s="188"/>
      <c r="C734" s="188"/>
      <c r="D734" s="188"/>
    </row>
    <row r="735" spans="1:4" ht="13" x14ac:dyDescent="0.15">
      <c r="A735" s="188"/>
      <c r="B735" s="188"/>
      <c r="C735" s="188"/>
      <c r="D735" s="188"/>
    </row>
    <row r="736" spans="1:4" ht="13" x14ac:dyDescent="0.15">
      <c r="A736" s="188"/>
      <c r="B736" s="188"/>
      <c r="C736" s="188"/>
      <c r="D736" s="188"/>
    </row>
    <row r="737" spans="1:4" ht="13" x14ac:dyDescent="0.15">
      <c r="A737" s="188"/>
      <c r="B737" s="188"/>
      <c r="C737" s="188"/>
      <c r="D737" s="188"/>
    </row>
    <row r="738" spans="1:4" ht="13" x14ac:dyDescent="0.15">
      <c r="A738" s="188"/>
      <c r="B738" s="188"/>
      <c r="C738" s="188"/>
      <c r="D738" s="188"/>
    </row>
    <row r="739" spans="1:4" ht="13" x14ac:dyDescent="0.15">
      <c r="A739" s="188"/>
      <c r="B739" s="188"/>
      <c r="C739" s="188"/>
      <c r="D739" s="188"/>
    </row>
    <row r="740" spans="1:4" ht="13" x14ac:dyDescent="0.15">
      <c r="A740" s="188"/>
      <c r="B740" s="188"/>
      <c r="C740" s="188"/>
      <c r="D740" s="188"/>
    </row>
    <row r="741" spans="1:4" ht="13" x14ac:dyDescent="0.15">
      <c r="A741" s="188"/>
      <c r="B741" s="188"/>
      <c r="C741" s="188"/>
      <c r="D741" s="188"/>
    </row>
    <row r="742" spans="1:4" ht="13" x14ac:dyDescent="0.15">
      <c r="A742" s="188"/>
      <c r="B742" s="188"/>
      <c r="C742" s="188"/>
      <c r="D742" s="188"/>
    </row>
    <row r="743" spans="1:4" ht="13" x14ac:dyDescent="0.15">
      <c r="A743" s="188"/>
      <c r="B743" s="188"/>
      <c r="C743" s="188"/>
      <c r="D743" s="188"/>
    </row>
    <row r="744" spans="1:4" ht="13" x14ac:dyDescent="0.15">
      <c r="A744" s="188"/>
      <c r="B744" s="188"/>
      <c r="C744" s="188"/>
      <c r="D744" s="188"/>
    </row>
    <row r="745" spans="1:4" ht="13" x14ac:dyDescent="0.15">
      <c r="A745" s="188"/>
      <c r="B745" s="188"/>
      <c r="C745" s="188"/>
      <c r="D745" s="188"/>
    </row>
    <row r="746" spans="1:4" ht="13" x14ac:dyDescent="0.15">
      <c r="A746" s="188"/>
      <c r="B746" s="188"/>
      <c r="C746" s="188"/>
      <c r="D746" s="188"/>
    </row>
    <row r="747" spans="1:4" ht="13" x14ac:dyDescent="0.15">
      <c r="A747" s="188"/>
      <c r="B747" s="188"/>
      <c r="C747" s="188"/>
      <c r="D747" s="188"/>
    </row>
    <row r="748" spans="1:4" ht="13" x14ac:dyDescent="0.15">
      <c r="A748" s="188"/>
      <c r="B748" s="188"/>
      <c r="C748" s="188"/>
      <c r="D748" s="188"/>
    </row>
    <row r="749" spans="1:4" ht="13" x14ac:dyDescent="0.15">
      <c r="A749" s="188"/>
      <c r="B749" s="188"/>
      <c r="C749" s="188"/>
      <c r="D749" s="188"/>
    </row>
    <row r="750" spans="1:4" ht="13" x14ac:dyDescent="0.15">
      <c r="A750" s="188"/>
      <c r="B750" s="188"/>
      <c r="C750" s="188"/>
      <c r="D750" s="188"/>
    </row>
    <row r="751" spans="1:4" ht="13" x14ac:dyDescent="0.15">
      <c r="A751" s="188"/>
      <c r="B751" s="188"/>
      <c r="C751" s="188"/>
      <c r="D751" s="188"/>
    </row>
    <row r="752" spans="1:4" ht="13" x14ac:dyDescent="0.15">
      <c r="A752" s="188"/>
      <c r="B752" s="188"/>
      <c r="C752" s="188"/>
      <c r="D752" s="188"/>
    </row>
    <row r="753" spans="1:4" ht="13" x14ac:dyDescent="0.15">
      <c r="A753" s="188"/>
      <c r="B753" s="188"/>
      <c r="C753" s="188"/>
      <c r="D753" s="188"/>
    </row>
    <row r="754" spans="1:4" ht="13" x14ac:dyDescent="0.15">
      <c r="A754" s="188"/>
      <c r="B754" s="188"/>
      <c r="C754" s="188"/>
      <c r="D754" s="188"/>
    </row>
    <row r="755" spans="1:4" ht="13" x14ac:dyDescent="0.15">
      <c r="A755" s="188"/>
      <c r="B755" s="188"/>
      <c r="C755" s="188"/>
      <c r="D755" s="188"/>
    </row>
    <row r="756" spans="1:4" ht="13" x14ac:dyDescent="0.15">
      <c r="A756" s="188"/>
      <c r="B756" s="188"/>
      <c r="C756" s="188"/>
      <c r="D756" s="188"/>
    </row>
    <row r="757" spans="1:4" ht="13" x14ac:dyDescent="0.15">
      <c r="A757" s="188"/>
      <c r="B757" s="188"/>
      <c r="C757" s="188"/>
      <c r="D757" s="188"/>
    </row>
    <row r="758" spans="1:4" ht="13" x14ac:dyDescent="0.15">
      <c r="A758" s="188"/>
      <c r="B758" s="188"/>
      <c r="C758" s="188"/>
      <c r="D758" s="188"/>
    </row>
    <row r="759" spans="1:4" ht="13" x14ac:dyDescent="0.15">
      <c r="A759" s="188"/>
      <c r="B759" s="188"/>
      <c r="C759" s="188"/>
      <c r="D759" s="188"/>
    </row>
    <row r="760" spans="1:4" ht="13" x14ac:dyDescent="0.15">
      <c r="A760" s="188"/>
      <c r="B760" s="188"/>
      <c r="C760" s="188"/>
      <c r="D760" s="188"/>
    </row>
    <row r="761" spans="1:4" ht="13" x14ac:dyDescent="0.15">
      <c r="A761" s="188"/>
      <c r="B761" s="188"/>
      <c r="C761" s="188"/>
      <c r="D761" s="188"/>
    </row>
    <row r="762" spans="1:4" ht="13" x14ac:dyDescent="0.15">
      <c r="A762" s="188"/>
      <c r="B762" s="188"/>
      <c r="C762" s="188"/>
      <c r="D762" s="188"/>
    </row>
    <row r="763" spans="1:4" ht="13" x14ac:dyDescent="0.15">
      <c r="A763" s="188"/>
      <c r="B763" s="188"/>
      <c r="C763" s="188"/>
      <c r="D763" s="188"/>
    </row>
    <row r="764" spans="1:4" ht="13" x14ac:dyDescent="0.15">
      <c r="A764" s="188"/>
      <c r="B764" s="188"/>
      <c r="C764" s="188"/>
      <c r="D764" s="188"/>
    </row>
    <row r="765" spans="1:4" ht="13" x14ac:dyDescent="0.15">
      <c r="A765" s="188"/>
      <c r="B765" s="188"/>
      <c r="C765" s="188"/>
      <c r="D765" s="188"/>
    </row>
    <row r="766" spans="1:4" ht="13" x14ac:dyDescent="0.15">
      <c r="A766" s="188"/>
      <c r="B766" s="188"/>
      <c r="C766" s="188"/>
      <c r="D766" s="188"/>
    </row>
    <row r="767" spans="1:4" ht="13" x14ac:dyDescent="0.15">
      <c r="A767" s="188"/>
      <c r="B767" s="188"/>
      <c r="C767" s="188"/>
      <c r="D767" s="188"/>
    </row>
    <row r="768" spans="1:4" ht="13" x14ac:dyDescent="0.15">
      <c r="A768" s="188"/>
      <c r="B768" s="188"/>
      <c r="C768" s="188"/>
      <c r="D768" s="188"/>
    </row>
    <row r="769" spans="1:4" ht="13" x14ac:dyDescent="0.15">
      <c r="A769" s="188"/>
      <c r="B769" s="188"/>
      <c r="C769" s="188"/>
      <c r="D769" s="188"/>
    </row>
    <row r="770" spans="1:4" ht="13" x14ac:dyDescent="0.15">
      <c r="A770" s="188"/>
      <c r="B770" s="188"/>
      <c r="C770" s="188"/>
      <c r="D770" s="188"/>
    </row>
    <row r="771" spans="1:4" ht="13" x14ac:dyDescent="0.15">
      <c r="A771" s="188"/>
      <c r="B771" s="188"/>
      <c r="C771" s="188"/>
      <c r="D771" s="188"/>
    </row>
    <row r="772" spans="1:4" ht="13" x14ac:dyDescent="0.15">
      <c r="A772" s="188"/>
      <c r="B772" s="188"/>
      <c r="C772" s="188"/>
      <c r="D772" s="188"/>
    </row>
    <row r="773" spans="1:4" ht="13" x14ac:dyDescent="0.15">
      <c r="A773" s="188"/>
      <c r="B773" s="188"/>
      <c r="C773" s="188"/>
      <c r="D773" s="188"/>
    </row>
    <row r="774" spans="1:4" ht="13" x14ac:dyDescent="0.15">
      <c r="A774" s="188"/>
      <c r="B774" s="188"/>
      <c r="C774" s="188"/>
      <c r="D774" s="188"/>
    </row>
    <row r="775" spans="1:4" ht="13" x14ac:dyDescent="0.15">
      <c r="A775" s="188"/>
      <c r="B775" s="188"/>
      <c r="C775" s="188"/>
      <c r="D775" s="188"/>
    </row>
    <row r="776" spans="1:4" ht="13" x14ac:dyDescent="0.15">
      <c r="A776" s="188"/>
      <c r="B776" s="188"/>
      <c r="C776" s="188"/>
      <c r="D776" s="188"/>
    </row>
    <row r="777" spans="1:4" ht="13" x14ac:dyDescent="0.15">
      <c r="A777" s="188"/>
      <c r="B777" s="188"/>
      <c r="C777" s="188"/>
      <c r="D777" s="188"/>
    </row>
    <row r="778" spans="1:4" ht="13" x14ac:dyDescent="0.15">
      <c r="A778" s="188"/>
      <c r="B778" s="188"/>
      <c r="C778" s="188"/>
      <c r="D778" s="188"/>
    </row>
    <row r="779" spans="1:4" ht="13" x14ac:dyDescent="0.15">
      <c r="A779" s="188"/>
      <c r="B779" s="188"/>
      <c r="C779" s="188"/>
      <c r="D779" s="188"/>
    </row>
    <row r="780" spans="1:4" ht="13" x14ac:dyDescent="0.15">
      <c r="A780" s="188"/>
      <c r="B780" s="188"/>
      <c r="C780" s="188"/>
      <c r="D780" s="188"/>
    </row>
    <row r="781" spans="1:4" ht="13" x14ac:dyDescent="0.15">
      <c r="A781" s="188"/>
      <c r="B781" s="188"/>
      <c r="C781" s="188"/>
      <c r="D781" s="188"/>
    </row>
    <row r="782" spans="1:4" ht="13" x14ac:dyDescent="0.15">
      <c r="A782" s="188"/>
      <c r="B782" s="188"/>
      <c r="C782" s="188"/>
      <c r="D782" s="188"/>
    </row>
    <row r="783" spans="1:4" ht="13" x14ac:dyDescent="0.15">
      <c r="A783" s="188"/>
      <c r="B783" s="188"/>
      <c r="C783" s="188"/>
      <c r="D783" s="188"/>
    </row>
    <row r="784" spans="1:4" ht="13" x14ac:dyDescent="0.15">
      <c r="A784" s="188"/>
      <c r="B784" s="188"/>
      <c r="C784" s="188"/>
      <c r="D784" s="188"/>
    </row>
    <row r="785" spans="1:4" ht="13" x14ac:dyDescent="0.15">
      <c r="A785" s="188"/>
      <c r="B785" s="188"/>
      <c r="C785" s="188"/>
      <c r="D785" s="188"/>
    </row>
    <row r="786" spans="1:4" ht="13" x14ac:dyDescent="0.15">
      <c r="A786" s="188"/>
      <c r="B786" s="188"/>
      <c r="C786" s="188"/>
      <c r="D786" s="188"/>
    </row>
    <row r="787" spans="1:4" ht="13" x14ac:dyDescent="0.15">
      <c r="A787" s="188"/>
      <c r="B787" s="188"/>
      <c r="C787" s="188"/>
      <c r="D787" s="188"/>
    </row>
    <row r="788" spans="1:4" ht="13" x14ac:dyDescent="0.15">
      <c r="A788" s="188"/>
      <c r="B788" s="188"/>
      <c r="C788" s="188"/>
      <c r="D788" s="188"/>
    </row>
    <row r="789" spans="1:4" ht="13" x14ac:dyDescent="0.15">
      <c r="A789" s="188"/>
      <c r="B789" s="188"/>
      <c r="C789" s="188"/>
      <c r="D789" s="188"/>
    </row>
    <row r="790" spans="1:4" ht="13" x14ac:dyDescent="0.15">
      <c r="A790" s="188"/>
      <c r="B790" s="188"/>
      <c r="C790" s="188"/>
      <c r="D790" s="188"/>
    </row>
    <row r="791" spans="1:4" ht="13" x14ac:dyDescent="0.15">
      <c r="A791" s="188"/>
      <c r="B791" s="188"/>
      <c r="C791" s="188"/>
      <c r="D791" s="188"/>
    </row>
    <row r="792" spans="1:4" ht="13" x14ac:dyDescent="0.15">
      <c r="A792" s="188"/>
      <c r="B792" s="188"/>
      <c r="C792" s="188"/>
      <c r="D792" s="188"/>
    </row>
    <row r="793" spans="1:4" ht="13" x14ac:dyDescent="0.15">
      <c r="A793" s="188"/>
      <c r="B793" s="188"/>
      <c r="C793" s="188"/>
      <c r="D793" s="188"/>
    </row>
    <row r="794" spans="1:4" ht="13" x14ac:dyDescent="0.15">
      <c r="A794" s="188"/>
      <c r="B794" s="188"/>
      <c r="C794" s="188"/>
      <c r="D794" s="188"/>
    </row>
    <row r="795" spans="1:4" ht="13" x14ac:dyDescent="0.15">
      <c r="A795" s="188"/>
      <c r="B795" s="188"/>
      <c r="C795" s="188"/>
      <c r="D795" s="188"/>
    </row>
    <row r="796" spans="1:4" ht="13" x14ac:dyDescent="0.15">
      <c r="A796" s="188"/>
      <c r="B796" s="188"/>
      <c r="C796" s="188"/>
      <c r="D796" s="188"/>
    </row>
    <row r="797" spans="1:4" ht="13" x14ac:dyDescent="0.15">
      <c r="A797" s="188"/>
      <c r="B797" s="188"/>
      <c r="C797" s="188"/>
      <c r="D797" s="188"/>
    </row>
    <row r="798" spans="1:4" ht="13" x14ac:dyDescent="0.15">
      <c r="A798" s="188"/>
      <c r="B798" s="188"/>
      <c r="C798" s="188"/>
      <c r="D798" s="188"/>
    </row>
    <row r="799" spans="1:4" ht="13" x14ac:dyDescent="0.15">
      <c r="A799" s="188"/>
      <c r="B799" s="188"/>
      <c r="C799" s="188"/>
      <c r="D799" s="188"/>
    </row>
    <row r="800" spans="1:4" ht="13" x14ac:dyDescent="0.15">
      <c r="A800" s="188"/>
      <c r="B800" s="188"/>
      <c r="C800" s="188"/>
      <c r="D800" s="188"/>
    </row>
    <row r="801" spans="1:4" ht="13" x14ac:dyDescent="0.15">
      <c r="A801" s="188"/>
      <c r="B801" s="188"/>
      <c r="C801" s="188"/>
      <c r="D801" s="188"/>
    </row>
    <row r="802" spans="1:4" ht="13" x14ac:dyDescent="0.15">
      <c r="A802" s="188"/>
      <c r="B802" s="188"/>
      <c r="C802" s="188"/>
      <c r="D802" s="188"/>
    </row>
    <row r="803" spans="1:4" ht="13" x14ac:dyDescent="0.15">
      <c r="A803" s="188"/>
      <c r="B803" s="188"/>
      <c r="C803" s="188"/>
      <c r="D803" s="188"/>
    </row>
    <row r="804" spans="1:4" ht="13" x14ac:dyDescent="0.15">
      <c r="A804" s="188"/>
      <c r="B804" s="188"/>
      <c r="C804" s="188"/>
      <c r="D804" s="188"/>
    </row>
    <row r="805" spans="1:4" ht="13" x14ac:dyDescent="0.15">
      <c r="A805" s="188"/>
      <c r="B805" s="188"/>
      <c r="C805" s="188"/>
      <c r="D805" s="188"/>
    </row>
    <row r="806" spans="1:4" ht="13" x14ac:dyDescent="0.15">
      <c r="A806" s="188"/>
      <c r="B806" s="188"/>
      <c r="C806" s="188"/>
      <c r="D806" s="188"/>
    </row>
    <row r="807" spans="1:4" ht="13" x14ac:dyDescent="0.15">
      <c r="A807" s="188"/>
      <c r="B807" s="188"/>
      <c r="C807" s="188"/>
      <c r="D807" s="188"/>
    </row>
    <row r="808" spans="1:4" ht="13" x14ac:dyDescent="0.15">
      <c r="A808" s="188"/>
      <c r="B808" s="188"/>
      <c r="C808" s="188"/>
      <c r="D808" s="188"/>
    </row>
    <row r="809" spans="1:4" ht="13" x14ac:dyDescent="0.15">
      <c r="A809" s="188"/>
      <c r="B809" s="188"/>
      <c r="C809" s="188"/>
      <c r="D809" s="188"/>
    </row>
    <row r="810" spans="1:4" ht="13" x14ac:dyDescent="0.15">
      <c r="A810" s="188"/>
      <c r="B810" s="188"/>
      <c r="C810" s="188"/>
      <c r="D810" s="188"/>
    </row>
    <row r="811" spans="1:4" ht="13" x14ac:dyDescent="0.15">
      <c r="A811" s="188"/>
      <c r="B811" s="188"/>
      <c r="C811" s="188"/>
      <c r="D811" s="188"/>
    </row>
    <row r="812" spans="1:4" ht="13" x14ac:dyDescent="0.15">
      <c r="A812" s="188"/>
      <c r="B812" s="188"/>
      <c r="C812" s="188"/>
      <c r="D812" s="188"/>
    </row>
    <row r="813" spans="1:4" ht="13" x14ac:dyDescent="0.15">
      <c r="A813" s="188"/>
      <c r="B813" s="188"/>
      <c r="C813" s="188"/>
      <c r="D813" s="188"/>
    </row>
    <row r="814" spans="1:4" ht="13" x14ac:dyDescent="0.15">
      <c r="A814" s="188"/>
      <c r="B814" s="188"/>
      <c r="C814" s="188"/>
      <c r="D814" s="188"/>
    </row>
    <row r="815" spans="1:4" ht="13" x14ac:dyDescent="0.15">
      <c r="A815" s="188"/>
      <c r="B815" s="188"/>
      <c r="C815" s="188"/>
      <c r="D815" s="188"/>
    </row>
    <row r="816" spans="1:4" ht="13" x14ac:dyDescent="0.15">
      <c r="A816" s="188"/>
      <c r="B816" s="188"/>
      <c r="C816" s="188"/>
      <c r="D816" s="188"/>
    </row>
    <row r="817" spans="1:4" ht="13" x14ac:dyDescent="0.15">
      <c r="A817" s="188"/>
      <c r="B817" s="188"/>
      <c r="C817" s="188"/>
      <c r="D817" s="188"/>
    </row>
    <row r="818" spans="1:4" ht="13" x14ac:dyDescent="0.15">
      <c r="A818" s="188"/>
      <c r="B818" s="188"/>
      <c r="C818" s="188"/>
      <c r="D818" s="188"/>
    </row>
    <row r="819" spans="1:4" ht="13" x14ac:dyDescent="0.15">
      <c r="A819" s="188"/>
      <c r="B819" s="188"/>
      <c r="C819" s="188"/>
      <c r="D819" s="188"/>
    </row>
    <row r="820" spans="1:4" ht="13" x14ac:dyDescent="0.15">
      <c r="A820" s="188"/>
      <c r="B820" s="188"/>
      <c r="C820" s="188"/>
      <c r="D820" s="188"/>
    </row>
    <row r="821" spans="1:4" ht="13" x14ac:dyDescent="0.15">
      <c r="A821" s="188"/>
      <c r="B821" s="188"/>
      <c r="C821" s="188"/>
      <c r="D821" s="188"/>
    </row>
    <row r="822" spans="1:4" ht="13" x14ac:dyDescent="0.15">
      <c r="A822" s="188"/>
      <c r="B822" s="188"/>
      <c r="C822" s="188"/>
      <c r="D822" s="188"/>
    </row>
    <row r="823" spans="1:4" ht="13" x14ac:dyDescent="0.15">
      <c r="A823" s="188"/>
      <c r="B823" s="188"/>
      <c r="C823" s="188"/>
      <c r="D823" s="188"/>
    </row>
    <row r="824" spans="1:4" ht="13" x14ac:dyDescent="0.15">
      <c r="A824" s="188"/>
      <c r="B824" s="188"/>
      <c r="C824" s="188"/>
      <c r="D824" s="188"/>
    </row>
    <row r="825" spans="1:4" ht="13" x14ac:dyDescent="0.15">
      <c r="A825" s="188"/>
      <c r="B825" s="188"/>
      <c r="C825" s="188"/>
      <c r="D825" s="188"/>
    </row>
    <row r="826" spans="1:4" ht="13" x14ac:dyDescent="0.15">
      <c r="A826" s="188"/>
      <c r="B826" s="188"/>
      <c r="C826" s="188"/>
      <c r="D826" s="188"/>
    </row>
    <row r="827" spans="1:4" ht="13" x14ac:dyDescent="0.15">
      <c r="A827" s="188"/>
      <c r="B827" s="188"/>
      <c r="C827" s="188"/>
      <c r="D827" s="188"/>
    </row>
    <row r="828" spans="1:4" ht="13" x14ac:dyDescent="0.15">
      <c r="A828" s="188"/>
      <c r="B828" s="188"/>
      <c r="C828" s="188"/>
      <c r="D828" s="188"/>
    </row>
    <row r="829" spans="1:4" ht="13" x14ac:dyDescent="0.15">
      <c r="A829" s="188"/>
      <c r="B829" s="188"/>
      <c r="C829" s="188"/>
      <c r="D829" s="188"/>
    </row>
    <row r="830" spans="1:4" ht="13" x14ac:dyDescent="0.15">
      <c r="A830" s="188"/>
      <c r="B830" s="188"/>
      <c r="C830" s="188"/>
      <c r="D830" s="188"/>
    </row>
    <row r="831" spans="1:4" ht="13" x14ac:dyDescent="0.15">
      <c r="A831" s="188"/>
      <c r="B831" s="188"/>
      <c r="C831" s="188"/>
      <c r="D831" s="188"/>
    </row>
    <row r="832" spans="1:4" ht="13" x14ac:dyDescent="0.15">
      <c r="A832" s="188"/>
      <c r="B832" s="188"/>
      <c r="C832" s="188"/>
      <c r="D832" s="188"/>
    </row>
    <row r="833" spans="1:4" ht="13" x14ac:dyDescent="0.15">
      <c r="A833" s="188"/>
      <c r="B833" s="188"/>
      <c r="C833" s="188"/>
      <c r="D833" s="188"/>
    </row>
    <row r="834" spans="1:4" ht="13" x14ac:dyDescent="0.15">
      <c r="A834" s="188"/>
      <c r="B834" s="188"/>
      <c r="C834" s="188"/>
      <c r="D834" s="188"/>
    </row>
    <row r="835" spans="1:4" ht="13" x14ac:dyDescent="0.15">
      <c r="A835" s="188"/>
      <c r="B835" s="188"/>
      <c r="C835" s="188"/>
      <c r="D835" s="188"/>
    </row>
    <row r="836" spans="1:4" ht="13" x14ac:dyDescent="0.15">
      <c r="A836" s="188"/>
      <c r="B836" s="188"/>
      <c r="C836" s="188"/>
      <c r="D836" s="188"/>
    </row>
    <row r="837" spans="1:4" ht="13" x14ac:dyDescent="0.15">
      <c r="A837" s="188"/>
      <c r="B837" s="188"/>
      <c r="C837" s="188"/>
      <c r="D837" s="188"/>
    </row>
    <row r="838" spans="1:4" ht="13" x14ac:dyDescent="0.15">
      <c r="A838" s="188"/>
      <c r="B838" s="188"/>
      <c r="C838" s="188"/>
      <c r="D838" s="188"/>
    </row>
    <row r="839" spans="1:4" ht="13" x14ac:dyDescent="0.15">
      <c r="A839" s="188"/>
      <c r="B839" s="188"/>
      <c r="C839" s="188"/>
      <c r="D839" s="188"/>
    </row>
    <row r="840" spans="1:4" ht="13" x14ac:dyDescent="0.15">
      <c r="A840" s="188"/>
      <c r="B840" s="188"/>
      <c r="C840" s="188"/>
      <c r="D840" s="188"/>
    </row>
    <row r="841" spans="1:4" ht="13" x14ac:dyDescent="0.15">
      <c r="A841" s="188"/>
      <c r="B841" s="188"/>
      <c r="C841" s="188"/>
      <c r="D841" s="188"/>
    </row>
    <row r="842" spans="1:4" ht="13" x14ac:dyDescent="0.15">
      <c r="A842" s="188"/>
      <c r="B842" s="188"/>
      <c r="C842" s="188"/>
      <c r="D842" s="188"/>
    </row>
    <row r="843" spans="1:4" ht="13" x14ac:dyDescent="0.15">
      <c r="A843" s="188"/>
      <c r="B843" s="188"/>
      <c r="C843" s="188"/>
      <c r="D843" s="188"/>
    </row>
    <row r="844" spans="1:4" ht="13" x14ac:dyDescent="0.15">
      <c r="A844" s="188"/>
      <c r="B844" s="188"/>
      <c r="C844" s="188"/>
      <c r="D844" s="188"/>
    </row>
    <row r="845" spans="1:4" ht="13" x14ac:dyDescent="0.15">
      <c r="A845" s="188"/>
      <c r="B845" s="188"/>
      <c r="C845" s="188"/>
      <c r="D845" s="188"/>
    </row>
    <row r="846" spans="1:4" ht="13" x14ac:dyDescent="0.15">
      <c r="A846" s="188"/>
      <c r="B846" s="188"/>
      <c r="C846" s="188"/>
      <c r="D846" s="188"/>
    </row>
    <row r="847" spans="1:4" ht="13" x14ac:dyDescent="0.15">
      <c r="A847" s="188"/>
      <c r="B847" s="188"/>
      <c r="C847" s="188"/>
      <c r="D847" s="188"/>
    </row>
    <row r="848" spans="1:4" ht="13" x14ac:dyDescent="0.15">
      <c r="A848" s="188"/>
      <c r="B848" s="188"/>
      <c r="C848" s="188"/>
      <c r="D848" s="188"/>
    </row>
    <row r="849" spans="1:4" ht="13" x14ac:dyDescent="0.15">
      <c r="A849" s="188"/>
      <c r="B849" s="188"/>
      <c r="C849" s="188"/>
      <c r="D849" s="188"/>
    </row>
    <row r="850" spans="1:4" ht="13" x14ac:dyDescent="0.15">
      <c r="A850" s="188"/>
      <c r="B850" s="188"/>
      <c r="C850" s="188"/>
      <c r="D850" s="188"/>
    </row>
    <row r="851" spans="1:4" ht="13" x14ac:dyDescent="0.15">
      <c r="A851" s="188"/>
      <c r="B851" s="188"/>
      <c r="C851" s="188"/>
      <c r="D851" s="188"/>
    </row>
    <row r="852" spans="1:4" ht="13" x14ac:dyDescent="0.15">
      <c r="A852" s="188"/>
      <c r="B852" s="188"/>
      <c r="C852" s="188"/>
      <c r="D852" s="188"/>
    </row>
    <row r="853" spans="1:4" ht="13" x14ac:dyDescent="0.15">
      <c r="A853" s="188"/>
      <c r="B853" s="188"/>
      <c r="C853" s="188"/>
      <c r="D853" s="188"/>
    </row>
    <row r="854" spans="1:4" ht="13" x14ac:dyDescent="0.15">
      <c r="A854" s="188"/>
      <c r="B854" s="188"/>
      <c r="C854" s="188"/>
      <c r="D854" s="188"/>
    </row>
    <row r="855" spans="1:4" ht="13" x14ac:dyDescent="0.15">
      <c r="A855" s="188"/>
      <c r="B855" s="188"/>
      <c r="C855" s="188"/>
      <c r="D855" s="188"/>
    </row>
    <row r="856" spans="1:4" ht="13" x14ac:dyDescent="0.15">
      <c r="A856" s="188"/>
      <c r="B856" s="188"/>
      <c r="C856" s="188"/>
      <c r="D856" s="188"/>
    </row>
    <row r="857" spans="1:4" ht="13" x14ac:dyDescent="0.15">
      <c r="A857" s="188"/>
      <c r="B857" s="188"/>
      <c r="C857" s="188"/>
      <c r="D857" s="188"/>
    </row>
    <row r="858" spans="1:4" ht="13" x14ac:dyDescent="0.15">
      <c r="A858" s="188"/>
      <c r="B858" s="188"/>
      <c r="C858" s="188"/>
      <c r="D858" s="188"/>
    </row>
    <row r="859" spans="1:4" ht="13" x14ac:dyDescent="0.15">
      <c r="A859" s="188"/>
      <c r="B859" s="188"/>
      <c r="C859" s="188"/>
      <c r="D859" s="188"/>
    </row>
    <row r="860" spans="1:4" ht="13" x14ac:dyDescent="0.15">
      <c r="A860" s="188"/>
      <c r="B860" s="188"/>
      <c r="C860" s="188"/>
      <c r="D860" s="188"/>
    </row>
    <row r="861" spans="1:4" ht="13" x14ac:dyDescent="0.15">
      <c r="A861" s="188"/>
      <c r="B861" s="188"/>
      <c r="C861" s="188"/>
      <c r="D861" s="188"/>
    </row>
    <row r="862" spans="1:4" ht="13" x14ac:dyDescent="0.15">
      <c r="A862" s="188"/>
      <c r="B862" s="188"/>
      <c r="C862" s="188"/>
      <c r="D862" s="188"/>
    </row>
    <row r="863" spans="1:4" ht="13" x14ac:dyDescent="0.15">
      <c r="A863" s="188"/>
      <c r="B863" s="188"/>
      <c r="C863" s="188"/>
      <c r="D863" s="188"/>
    </row>
    <row r="864" spans="1:4" ht="13" x14ac:dyDescent="0.15">
      <c r="A864" s="188"/>
      <c r="B864" s="188"/>
      <c r="C864" s="188"/>
      <c r="D864" s="188"/>
    </row>
    <row r="865" spans="1:4" ht="13" x14ac:dyDescent="0.15">
      <c r="A865" s="188"/>
      <c r="B865" s="188"/>
      <c r="C865" s="188"/>
      <c r="D865" s="188"/>
    </row>
    <row r="866" spans="1:4" ht="13" x14ac:dyDescent="0.15">
      <c r="A866" s="188"/>
      <c r="B866" s="188"/>
      <c r="C866" s="188"/>
      <c r="D866" s="188"/>
    </row>
    <row r="867" spans="1:4" ht="13" x14ac:dyDescent="0.15">
      <c r="A867" s="188"/>
      <c r="B867" s="188"/>
      <c r="C867" s="188"/>
      <c r="D867" s="188"/>
    </row>
    <row r="868" spans="1:4" ht="13" x14ac:dyDescent="0.15">
      <c r="A868" s="188"/>
      <c r="B868" s="188"/>
      <c r="C868" s="188"/>
      <c r="D868" s="188"/>
    </row>
    <row r="869" spans="1:4" ht="13" x14ac:dyDescent="0.15">
      <c r="A869" s="188"/>
      <c r="B869" s="188"/>
      <c r="C869" s="188"/>
      <c r="D869" s="188"/>
    </row>
    <row r="870" spans="1:4" ht="13" x14ac:dyDescent="0.15">
      <c r="A870" s="188"/>
      <c r="B870" s="188"/>
      <c r="C870" s="188"/>
      <c r="D870" s="188"/>
    </row>
    <row r="871" spans="1:4" ht="13" x14ac:dyDescent="0.15">
      <c r="A871" s="188"/>
      <c r="B871" s="188"/>
      <c r="C871" s="188"/>
      <c r="D871" s="188"/>
    </row>
    <row r="872" spans="1:4" ht="13" x14ac:dyDescent="0.15">
      <c r="A872" s="188"/>
      <c r="B872" s="188"/>
      <c r="C872" s="188"/>
      <c r="D872" s="188"/>
    </row>
    <row r="873" spans="1:4" ht="13" x14ac:dyDescent="0.15">
      <c r="A873" s="188"/>
      <c r="B873" s="188"/>
      <c r="C873" s="188"/>
      <c r="D873" s="188"/>
    </row>
    <row r="874" spans="1:4" ht="13" x14ac:dyDescent="0.15">
      <c r="A874" s="188"/>
      <c r="B874" s="188"/>
      <c r="C874" s="188"/>
      <c r="D874" s="188"/>
    </row>
    <row r="875" spans="1:4" ht="13" x14ac:dyDescent="0.15">
      <c r="A875" s="188"/>
      <c r="B875" s="188"/>
      <c r="C875" s="188"/>
      <c r="D875" s="188"/>
    </row>
    <row r="876" spans="1:4" ht="13" x14ac:dyDescent="0.15">
      <c r="A876" s="188"/>
      <c r="B876" s="188"/>
      <c r="C876" s="188"/>
      <c r="D876" s="188"/>
    </row>
    <row r="877" spans="1:4" ht="13" x14ac:dyDescent="0.15">
      <c r="A877" s="188"/>
      <c r="B877" s="188"/>
      <c r="C877" s="188"/>
      <c r="D877" s="188"/>
    </row>
    <row r="878" spans="1:4" ht="13" x14ac:dyDescent="0.15">
      <c r="A878" s="188"/>
      <c r="B878" s="188"/>
      <c r="C878" s="188"/>
      <c r="D878" s="188"/>
    </row>
    <row r="879" spans="1:4" ht="13" x14ac:dyDescent="0.15">
      <c r="A879" s="188"/>
      <c r="B879" s="188"/>
      <c r="C879" s="188"/>
      <c r="D879" s="188"/>
    </row>
    <row r="880" spans="1:4" ht="13" x14ac:dyDescent="0.15">
      <c r="A880" s="188"/>
      <c r="B880" s="188"/>
      <c r="C880" s="188"/>
      <c r="D880" s="188"/>
    </row>
    <row r="881" spans="1:4" ht="13" x14ac:dyDescent="0.15">
      <c r="A881" s="188"/>
      <c r="B881" s="188"/>
      <c r="C881" s="188"/>
      <c r="D881" s="188"/>
    </row>
    <row r="882" spans="1:4" ht="13" x14ac:dyDescent="0.15">
      <c r="A882" s="188"/>
      <c r="B882" s="188"/>
      <c r="C882" s="188"/>
      <c r="D882" s="188"/>
    </row>
    <row r="883" spans="1:4" ht="13" x14ac:dyDescent="0.15">
      <c r="A883" s="188"/>
      <c r="B883" s="188"/>
      <c r="C883" s="188"/>
      <c r="D883" s="188"/>
    </row>
  </sheetData>
  <mergeCells count="7">
    <mergeCell ref="E3:E5"/>
    <mergeCell ref="A1:D1"/>
    <mergeCell ref="A2:C2"/>
    <mergeCell ref="A3:A5"/>
    <mergeCell ref="B3:B5"/>
    <mergeCell ref="C3:C5"/>
    <mergeCell ref="D3:D5"/>
  </mergeCells>
  <dataValidations count="1">
    <dataValidation type="decimal" operator="greaterThanOrEqual" allowBlank="1" showDropDown="1" showInputMessage="1" prompt="Введите число, которое больше или равно 0" sqref="E6:E221">
      <formula1>0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Перевірка даних Пунктів щеплень</vt:lpstr>
      <vt:lpstr>Додаток 2 бригади_COVISHIELD</vt:lpstr>
      <vt:lpstr>Додаток2_COVISHIELD</vt:lpstr>
      <vt:lpstr>ASTRA_працює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пользователь Microsoft Office</cp:lastModifiedBy>
  <dcterms:created xsi:type="dcterms:W3CDTF">2021-08-03T16:41:35Z</dcterms:created>
  <dcterms:modified xsi:type="dcterms:W3CDTF">2021-08-03T17:25:30Z</dcterms:modified>
</cp:coreProperties>
</file>